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076" firstSheet="7" activeTab="9"/>
  </bookViews>
  <sheets>
    <sheet name="IS-Private Life" sheetId="1" r:id="rId1"/>
    <sheet name="IS-private Non life" sheetId="2" r:id="rId2"/>
    <sheet name="IS-Private Insurance" sheetId="3" r:id="rId3"/>
    <sheet name="IS-Public" sheetId="4" r:id="rId4"/>
    <sheet name="IS-TT Industry" sheetId="5" r:id="rId5"/>
    <sheet name="BS-Private Life" sheetId="6" r:id="rId6"/>
    <sheet name="BS-Private Non-life" sheetId="7" r:id="rId7"/>
    <sheet name="BS-Total Private Insurance" sheetId="8" r:id="rId8"/>
    <sheet name="BS-Public insurers" sheetId="9" r:id="rId9"/>
    <sheet name="BS-TT Industry" sheetId="10" r:id="rId10"/>
    <sheet name="Product Performance Non-life" sheetId="11" r:id="rId11"/>
  </sheets>
  <definedNames/>
  <calcPr fullCalcOnLoad="1"/>
</workbook>
</file>

<file path=xl/sharedStrings.xml><?xml version="1.0" encoding="utf-8"?>
<sst xmlns="http://schemas.openxmlformats.org/spreadsheetml/2006/main" count="290" uniqueCount="72">
  <si>
    <t>PARTICULARS (Million Frw)</t>
  </si>
  <si>
    <t xml:space="preserve">Gross Written Premium  </t>
  </si>
  <si>
    <t>Less: premium ceded to reinsurers (&amp; coinsurers)</t>
  </si>
  <si>
    <t xml:space="preserve">Net Written  Premiums </t>
  </si>
  <si>
    <t>Less: Variations in unearned premiums</t>
  </si>
  <si>
    <t xml:space="preserve">Net Earned Premiums </t>
  </si>
  <si>
    <t>Less: Expenses</t>
  </si>
  <si>
    <t xml:space="preserve">Claims incurred </t>
  </si>
  <si>
    <t>Underwriting expenses</t>
  </si>
  <si>
    <t>Management expenses</t>
  </si>
  <si>
    <t>Other Expenses</t>
  </si>
  <si>
    <t>Total Expenses</t>
  </si>
  <si>
    <t>Net underwriting profit (loss)</t>
  </si>
  <si>
    <t>Add: Other revenues</t>
  </si>
  <si>
    <t>Investment income</t>
  </si>
  <si>
    <t>Other income</t>
  </si>
  <si>
    <t xml:space="preserve">Finance costs </t>
  </si>
  <si>
    <t>Extraordinary charges/income</t>
  </si>
  <si>
    <t>Net income from operations</t>
  </si>
  <si>
    <t>Less: Provision for tax (income tax expenses)</t>
  </si>
  <si>
    <t>Net Income After Tax</t>
  </si>
  <si>
    <t>BALANCE SHEET OF PRIVATE LIFE INSURERS</t>
  </si>
  <si>
    <t>ASSETS (Million FRW)</t>
  </si>
  <si>
    <t>Cash and deposits in banks</t>
  </si>
  <si>
    <t>Loans and receivables</t>
  </si>
  <si>
    <t>Investment in securities/equities</t>
  </si>
  <si>
    <t xml:space="preserve">Investments in affiliates </t>
  </si>
  <si>
    <t>Investment in property</t>
  </si>
  <si>
    <t>Property and equipments</t>
  </si>
  <si>
    <t>Intangible assets</t>
  </si>
  <si>
    <t>Other assets</t>
  </si>
  <si>
    <t>Total assets</t>
  </si>
  <si>
    <t>LIABILITIES (Million FRW)</t>
  </si>
  <si>
    <t>Unearned premiums</t>
  </si>
  <si>
    <t>Unexpired risk provision</t>
  </si>
  <si>
    <t>Claims reported outstanding</t>
  </si>
  <si>
    <t>IBNR</t>
  </si>
  <si>
    <t xml:space="preserve"> Actuarial / Mathmatical</t>
  </si>
  <si>
    <t>b</t>
  </si>
  <si>
    <t>Other Provisions</t>
  </si>
  <si>
    <t>Technical provisions</t>
  </si>
  <si>
    <t>Borrowings</t>
  </si>
  <si>
    <t>Due to parent/affiliates companies</t>
  </si>
  <si>
    <t xml:space="preserve">Dividend Payable </t>
  </si>
  <si>
    <t>Other liabilities</t>
  </si>
  <si>
    <t>Total liabilities</t>
  </si>
  <si>
    <t>CAPITAL AND RESERVES (Million FRW)</t>
  </si>
  <si>
    <t>Paid up capital</t>
  </si>
  <si>
    <t>Share premium</t>
  </si>
  <si>
    <t>Retained earnings</t>
  </si>
  <si>
    <t xml:space="preserve"> Profit(loss) for the period</t>
  </si>
  <si>
    <t>Other reserves</t>
  </si>
  <si>
    <t>Total capital and reserves</t>
  </si>
  <si>
    <t>TOTAL LIABILITIES, CAPITAL AND RESERVES</t>
  </si>
  <si>
    <t>BALANCE SHEET OF PRIVATE  Non-LIFE INSURERS</t>
  </si>
  <si>
    <t>BALANCE SHEET OF PUBLIC INSURERS</t>
  </si>
  <si>
    <t>BALANCE SHEET OF PRIVATE  INSURERS</t>
  </si>
  <si>
    <t>BALANCE SHEET OF INSURANCE INDUSTRY</t>
  </si>
  <si>
    <t>PARTICULARS (Million FRW)</t>
  </si>
  <si>
    <t>Gross premium written by Product</t>
  </si>
  <si>
    <t xml:space="preserve">Motor </t>
  </si>
  <si>
    <t>Property</t>
  </si>
  <si>
    <t>Liability</t>
  </si>
  <si>
    <t>Transportation</t>
  </si>
  <si>
    <t>Accident &amp; health</t>
  </si>
  <si>
    <t>Engineering</t>
  </si>
  <si>
    <t>Guarantee</t>
  </si>
  <si>
    <t>Medical</t>
  </si>
  <si>
    <t>Miscellaneous</t>
  </si>
  <si>
    <t>TOTAL GROSS WRITEN PREMIUM</t>
  </si>
  <si>
    <t>Net Premium earned</t>
  </si>
  <si>
    <t>Total Net Premium earned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</si>
</sst>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-* #,##0.00\ _€_-;\-* #,##0.00\ _€_-;_-* &quot;-&quot;??\ _€_-;_-@_-"/>
    <numFmt numFmtId="167" formatCode="_-* #,##0\ _€_-;\-* #,##0\ _€_-;_-* &quot;-&quot;??\ _€_-;_-@_-"/>
    <numFmt numFmtId="168" formatCode="_-* #,##0.00\ _F_-;\-* #,##0.00\ _F_-;_-* &quot;-&quot;??\ _F_-;_-@_-"/>
    <numFmt numFmtId="169" formatCode="mmm\-yyyy"/>
    <numFmt numFmtId="170" formatCode="0.0"/>
    <numFmt numFmtId="171" formatCode="_(* #,##0.0_);_(* \(#,##0.0\);_(* &quot;-&quot;??_);_(@_)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[$-409]dddd\,\ mmmm\ d\,\ yyyy"/>
    <numFmt numFmtId="177" formatCode="[$-409]h:mm:ss\ AM/PM"/>
    <numFmt numFmtId="178" formatCode="_(* #,##0.000000_);_(* \(#,##0.000000\);_(* &quot;-&quot;??_);_(@_)"/>
    <numFmt numFmtId="179" formatCode="_(* #,##0.0000000_);_(* \(#,##0.0000000\);_(* &quot;-&quot;??_);_(@_)"/>
    <numFmt numFmtId="180" formatCode="0.0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name val="BentonSans Regular"/>
      <family val="3"/>
    </font>
    <font>
      <sz val="10.5"/>
      <name val="BentonSans Regular"/>
      <family val="3"/>
    </font>
    <font>
      <i/>
      <sz val="10.5"/>
      <name val="BentonSans Regular"/>
      <family val="3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sz val="11"/>
      <name val="BentonSans Regular"/>
      <family val="3"/>
    </font>
    <font>
      <sz val="11"/>
      <name val="BentonSans Regular"/>
      <family val="3"/>
    </font>
    <font>
      <sz val="10"/>
      <name val="BentonSans Regular"/>
      <family val="3"/>
    </font>
    <font>
      <b/>
      <sz val="10"/>
      <name val="BentonSans Regular"/>
      <family val="3"/>
    </font>
    <font>
      <b/>
      <sz val="10.5"/>
      <name val="BentonSans Medium"/>
      <family val="3"/>
    </font>
    <font>
      <b/>
      <sz val="12"/>
      <name val="BentonSans Medium"/>
      <family val="3"/>
    </font>
    <font>
      <sz val="10.5"/>
      <name val="BentonSans Medium"/>
      <family val="3"/>
    </font>
    <font>
      <sz val="12"/>
      <name val="BentonSans Medium"/>
      <family val="3"/>
    </font>
    <font>
      <b/>
      <i/>
      <sz val="10.5"/>
      <name val="BentonSans Regular"/>
      <family val="3"/>
    </font>
    <font>
      <sz val="10"/>
      <name val="Arial"/>
      <family val="2"/>
    </font>
    <font>
      <sz val="11"/>
      <name val="BentonSans Medium"/>
      <family val="3"/>
    </font>
    <font>
      <b/>
      <sz val="11"/>
      <name val="BentonSans Medium"/>
      <family val="3"/>
    </font>
    <font>
      <sz val="10"/>
      <name val="BentonSans Book"/>
      <family val="3"/>
    </font>
    <font>
      <b/>
      <sz val="10"/>
      <name val="BentonSans Book"/>
      <family val="3"/>
    </font>
    <font>
      <sz val="10.5"/>
      <name val="BentonSans Book"/>
      <family val="3"/>
    </font>
    <font>
      <b/>
      <sz val="10.5"/>
      <name val="BentonSans Book"/>
      <family val="3"/>
    </font>
    <font>
      <sz val="10"/>
      <name val="BentonSans Medium"/>
      <family val="3"/>
    </font>
    <font>
      <b/>
      <i/>
      <sz val="10.5"/>
      <name val="BentonSans Book"/>
      <family val="3"/>
    </font>
    <font>
      <b/>
      <i/>
      <sz val="10"/>
      <name val="BentonSans Book"/>
      <family val="3"/>
    </font>
    <font>
      <b/>
      <sz val="10"/>
      <name val="BentonSans Medium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.5"/>
      <color indexed="8"/>
      <name val="BentonSans Regular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b/>
      <sz val="11"/>
      <color indexed="8"/>
      <name val="BentonSans Medium"/>
      <family val="3"/>
    </font>
    <font>
      <b/>
      <sz val="10.5"/>
      <color indexed="8"/>
      <name val="BentonSans Medium"/>
      <family val="3"/>
    </font>
    <font>
      <sz val="10.5"/>
      <color indexed="8"/>
      <name val="BentonSans Regular"/>
      <family val="3"/>
    </font>
    <font>
      <b/>
      <sz val="10.5"/>
      <color indexed="8"/>
      <name val="BentonSans Regular"/>
      <family val="3"/>
    </font>
    <font>
      <sz val="11"/>
      <color indexed="8"/>
      <name val="BentonSans Medium"/>
      <family val="3"/>
    </font>
    <font>
      <b/>
      <sz val="11"/>
      <color indexed="8"/>
      <name val="BentonSans Regular"/>
      <family val="3"/>
    </font>
    <font>
      <sz val="11"/>
      <color indexed="8"/>
      <name val="BentonSans Regular"/>
      <family val="3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Calibri"/>
      <family val="2"/>
    </font>
    <font>
      <sz val="10"/>
      <color indexed="8"/>
      <name val="BentonSans Book"/>
      <family val="3"/>
    </font>
    <font>
      <b/>
      <sz val="11"/>
      <color indexed="8"/>
      <name val="Bookman Old Style"/>
      <family val="1"/>
    </font>
    <font>
      <sz val="11"/>
      <color indexed="8"/>
      <name val="BentonSans Book"/>
      <family val="3"/>
    </font>
    <font>
      <sz val="10.5"/>
      <color indexed="8"/>
      <name val="BentonSans Book"/>
      <family val="3"/>
    </font>
    <font>
      <b/>
      <sz val="10.5"/>
      <color indexed="8"/>
      <name val="BentonSans Book"/>
      <family val="3"/>
    </font>
    <font>
      <sz val="10.5"/>
      <color indexed="8"/>
      <name val="BentonSans Medium"/>
      <family val="3"/>
    </font>
    <font>
      <sz val="10"/>
      <color indexed="8"/>
      <name val="BentonSans Medium"/>
      <family val="3"/>
    </font>
    <font>
      <sz val="10.4"/>
      <color indexed="8"/>
      <name val="BentonSans Book"/>
      <family val="3"/>
    </font>
    <font>
      <sz val="10.4"/>
      <color indexed="8"/>
      <name val="BentonSans Medium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.5"/>
      <color theme="1"/>
      <name val="BentonSans Regular"/>
      <family val="3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b/>
      <sz val="11"/>
      <color theme="1"/>
      <name val="BentonSans Medium"/>
      <family val="3"/>
    </font>
    <font>
      <b/>
      <sz val="10.5"/>
      <color theme="1"/>
      <name val="BentonSans Medium"/>
      <family val="3"/>
    </font>
    <font>
      <sz val="10.5"/>
      <color theme="1"/>
      <name val="BentonSans Regular"/>
      <family val="3"/>
    </font>
    <font>
      <b/>
      <sz val="10.5"/>
      <color theme="1"/>
      <name val="BentonSans Regular"/>
      <family val="3"/>
    </font>
    <font>
      <sz val="11"/>
      <color theme="1"/>
      <name val="BentonSans Medium"/>
      <family val="3"/>
    </font>
    <font>
      <b/>
      <sz val="11"/>
      <color theme="1"/>
      <name val="BentonSans Regular"/>
      <family val="3"/>
    </font>
    <font>
      <sz val="11"/>
      <color theme="1"/>
      <name val="BentonSans Regular"/>
      <family val="3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Calibri"/>
      <family val="2"/>
    </font>
    <font>
      <sz val="10"/>
      <color theme="1"/>
      <name val="BentonSans Book"/>
      <family val="3"/>
    </font>
    <font>
      <b/>
      <sz val="11"/>
      <color theme="1"/>
      <name val="Bookman Old Style"/>
      <family val="1"/>
    </font>
    <font>
      <sz val="11"/>
      <color theme="1"/>
      <name val="BentonSans Book"/>
      <family val="3"/>
    </font>
    <font>
      <sz val="10.5"/>
      <color theme="1"/>
      <name val="BentonSans Book"/>
      <family val="3"/>
    </font>
    <font>
      <b/>
      <sz val="10.5"/>
      <color theme="1"/>
      <name val="BentonSans Book"/>
      <family val="3"/>
    </font>
    <font>
      <sz val="10.5"/>
      <color theme="1"/>
      <name val="BentonSans Medium"/>
      <family val="3"/>
    </font>
    <font>
      <sz val="10"/>
      <color theme="1"/>
      <name val="BentonSans Medium"/>
      <family val="3"/>
    </font>
    <font>
      <sz val="10.4"/>
      <color theme="1"/>
      <name val="BentonSans Book"/>
      <family val="3"/>
    </font>
    <font>
      <sz val="10.4"/>
      <color theme="1"/>
      <name val="BentonSans Mediu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43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indent="1"/>
    </xf>
    <xf numFmtId="0" fontId="4" fillId="33" borderId="10" xfId="0" applyFont="1" applyFill="1" applyBorder="1" applyAlignment="1">
      <alignment horizontal="left" indent="1"/>
    </xf>
    <xf numFmtId="0" fontId="83" fillId="33" borderId="10" xfId="0" applyFont="1" applyFill="1" applyBorder="1" applyAlignment="1">
      <alignment horizontal="left" indent="1"/>
    </xf>
    <xf numFmtId="165" fontId="10" fillId="0" borderId="10" xfId="42" applyNumberFormat="1" applyFont="1" applyFill="1" applyBorder="1" applyAlignment="1">
      <alignment/>
    </xf>
    <xf numFmtId="165" fontId="84" fillId="0" borderId="10" xfId="42" applyNumberFormat="1" applyFont="1" applyBorder="1" applyAlignment="1">
      <alignment/>
    </xf>
    <xf numFmtId="165" fontId="85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 indent="1"/>
    </xf>
    <xf numFmtId="0" fontId="4" fillId="33" borderId="11" xfId="0" applyFont="1" applyFill="1" applyBorder="1" applyAlignment="1">
      <alignment horizontal="left" indent="1"/>
    </xf>
    <xf numFmtId="0" fontId="83" fillId="33" borderId="11" xfId="0" applyFont="1" applyFill="1" applyBorder="1" applyAlignment="1">
      <alignment horizontal="left" indent="1"/>
    </xf>
    <xf numFmtId="164" fontId="86" fillId="17" borderId="10" xfId="0" applyNumberFormat="1" applyFont="1" applyFill="1" applyBorder="1" applyAlignment="1">
      <alignment horizontal="center"/>
    </xf>
    <xf numFmtId="164" fontId="87" fillId="17" borderId="10" xfId="0" applyNumberFormat="1" applyFont="1" applyFill="1" applyBorder="1" applyAlignment="1">
      <alignment horizontal="center"/>
    </xf>
    <xf numFmtId="0" fontId="12" fillId="17" borderId="11" xfId="0" applyFont="1" applyFill="1" applyBorder="1" applyAlignment="1">
      <alignment horizontal="center"/>
    </xf>
    <xf numFmtId="164" fontId="13" fillId="17" borderId="10" xfId="0" applyNumberFormat="1" applyFont="1" applyFill="1" applyBorder="1" applyAlignment="1">
      <alignment/>
    </xf>
    <xf numFmtId="164" fontId="12" fillId="17" borderId="10" xfId="0" applyNumberFormat="1" applyFont="1" applyFill="1" applyBorder="1" applyAlignment="1">
      <alignment/>
    </xf>
    <xf numFmtId="165" fontId="88" fillId="0" borderId="10" xfId="42" applyNumberFormat="1" applyFont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89" fillId="0" borderId="10" xfId="42" applyNumberFormat="1" applyFont="1" applyBorder="1" applyAlignment="1">
      <alignment/>
    </xf>
    <xf numFmtId="165" fontId="2" fillId="0" borderId="10" xfId="42" applyNumberFormat="1" applyFont="1" applyFill="1" applyBorder="1" applyAlignment="1">
      <alignment/>
    </xf>
    <xf numFmtId="0" fontId="14" fillId="17" borderId="11" xfId="0" applyFont="1" applyFill="1" applyBorder="1" applyAlignment="1">
      <alignment horizontal="center"/>
    </xf>
    <xf numFmtId="164" fontId="15" fillId="17" borderId="10" xfId="0" applyNumberFormat="1" applyFont="1" applyFill="1" applyBorder="1" applyAlignment="1">
      <alignment/>
    </xf>
    <xf numFmtId="164" fontId="90" fillId="17" borderId="10" xfId="0" applyNumberFormat="1" applyFont="1" applyFill="1" applyBorder="1" applyAlignment="1">
      <alignment horizontal="center"/>
    </xf>
    <xf numFmtId="165" fontId="2" fillId="0" borderId="10" xfId="42" applyNumberFormat="1" applyFont="1" applyFill="1" applyBorder="1" applyAlignment="1">
      <alignment/>
    </xf>
    <xf numFmtId="165" fontId="16" fillId="0" borderId="10" xfId="42" applyNumberFormat="1" applyFont="1" applyFill="1" applyBorder="1" applyAlignment="1">
      <alignment/>
    </xf>
    <xf numFmtId="0" fontId="89" fillId="33" borderId="10" xfId="0" applyFont="1" applyFill="1" applyBorder="1" applyAlignment="1">
      <alignment/>
    </xf>
    <xf numFmtId="165" fontId="0" fillId="34" borderId="10" xfId="42" applyNumberFormat="1" applyFont="1" applyFill="1" applyBorder="1" applyAlignment="1">
      <alignment/>
    </xf>
    <xf numFmtId="0" fontId="88" fillId="33" borderId="12" xfId="0" applyFont="1" applyFill="1" applyBorder="1" applyAlignment="1">
      <alignment/>
    </xf>
    <xf numFmtId="0" fontId="88" fillId="33" borderId="13" xfId="0" applyFont="1" applyFill="1" applyBorder="1" applyAlignment="1">
      <alignment/>
    </xf>
    <xf numFmtId="0" fontId="88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0" borderId="10" xfId="0" applyBorder="1" applyAlignment="1">
      <alignment/>
    </xf>
    <xf numFmtId="165" fontId="91" fillId="0" borderId="10" xfId="42" applyNumberFormat="1" applyFont="1" applyBorder="1" applyAlignment="1">
      <alignment/>
    </xf>
    <xf numFmtId="165" fontId="92" fillId="0" borderId="10" xfId="42" applyNumberFormat="1" applyFont="1" applyBorder="1" applyAlignment="1">
      <alignment/>
    </xf>
    <xf numFmtId="0" fontId="12" fillId="17" borderId="15" xfId="0" applyFont="1" applyFill="1" applyBorder="1" applyAlignment="1">
      <alignment vertical="center" wrapText="1"/>
    </xf>
    <xf numFmtId="165" fontId="84" fillId="34" borderId="10" xfId="42" applyNumberFormat="1" applyFont="1" applyFill="1" applyBorder="1" applyAlignment="1">
      <alignment/>
    </xf>
    <xf numFmtId="0" fontId="84" fillId="0" borderId="10" xfId="0" applyFont="1" applyBorder="1" applyAlignment="1">
      <alignment/>
    </xf>
    <xf numFmtId="165" fontId="85" fillId="0" borderId="16" xfId="42" applyNumberFormat="1" applyFont="1" applyBorder="1" applyAlignment="1">
      <alignment/>
    </xf>
    <xf numFmtId="165" fontId="91" fillId="0" borderId="10" xfId="0" applyNumberFormat="1" applyFont="1" applyBorder="1" applyAlignment="1">
      <alignment/>
    </xf>
    <xf numFmtId="0" fontId="14" fillId="17" borderId="15" xfId="0" applyFont="1" applyFill="1" applyBorder="1" applyAlignment="1">
      <alignment vertical="center" wrapText="1"/>
    </xf>
    <xf numFmtId="165" fontId="93" fillId="0" borderId="10" xfId="42" applyNumberFormat="1" applyFont="1" applyBorder="1" applyAlignment="1">
      <alignment/>
    </xf>
    <xf numFmtId="0" fontId="93" fillId="0" borderId="10" xfId="0" applyFont="1" applyBorder="1" applyAlignment="1">
      <alignment/>
    </xf>
    <xf numFmtId="165" fontId="84" fillId="0" borderId="10" xfId="0" applyNumberFormat="1" applyFont="1" applyBorder="1" applyAlignment="1">
      <alignment/>
    </xf>
    <xf numFmtId="165" fontId="85" fillId="0" borderId="10" xfId="0" applyNumberFormat="1" applyFont="1" applyBorder="1" applyAlignment="1">
      <alignment/>
    </xf>
    <xf numFmtId="0" fontId="92" fillId="0" borderId="0" xfId="0" applyFont="1" applyAlignment="1">
      <alignment/>
    </xf>
    <xf numFmtId="164" fontId="18" fillId="17" borderId="10" xfId="0" applyNumberFormat="1" applyFont="1" applyFill="1" applyBorder="1" applyAlignment="1">
      <alignment horizontal="center"/>
    </xf>
    <xf numFmtId="0" fontId="18" fillId="17" borderId="15" xfId="0" applyFont="1" applyFill="1" applyBorder="1" applyAlignment="1">
      <alignment horizontal="left" vertical="top" wrapText="1"/>
    </xf>
    <xf numFmtId="164" fontId="13" fillId="17" borderId="10" xfId="0" applyNumberFormat="1" applyFont="1" applyFill="1" applyBorder="1" applyAlignment="1">
      <alignment horizontal="center"/>
    </xf>
    <xf numFmtId="9" fontId="92" fillId="0" borderId="0" xfId="63" applyFont="1" applyAlignment="1">
      <alignment/>
    </xf>
    <xf numFmtId="0" fontId="8" fillId="2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165" fontId="9" fillId="34" borderId="10" xfId="59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165" fontId="8" fillId="34" borderId="10" xfId="59" applyNumberFormat="1" applyFont="1" applyFill="1" applyBorder="1" applyAlignment="1">
      <alignment/>
    </xf>
    <xf numFmtId="167" fontId="8" fillId="3" borderId="10" xfId="46" applyNumberFormat="1" applyFont="1" applyFill="1" applyBorder="1" applyAlignment="1">
      <alignment/>
    </xf>
    <xf numFmtId="0" fontId="19" fillId="17" borderId="10" xfId="0" applyFont="1" applyFill="1" applyBorder="1" applyAlignment="1">
      <alignment horizontal="left"/>
    </xf>
    <xf numFmtId="164" fontId="19" fillId="17" borderId="10" xfId="0" applyNumberFormat="1" applyFont="1" applyFill="1" applyBorder="1" applyAlignment="1">
      <alignment horizontal="left"/>
    </xf>
    <xf numFmtId="164" fontId="86" fillId="17" borderId="10" xfId="0" applyNumberFormat="1" applyFont="1" applyFill="1" applyBorder="1" applyAlignment="1">
      <alignment horizontal="left"/>
    </xf>
    <xf numFmtId="165" fontId="5" fillId="0" borderId="10" xfId="42" applyNumberFormat="1" applyFont="1" applyFill="1" applyBorder="1" applyAlignment="1">
      <alignment/>
    </xf>
    <xf numFmtId="165" fontId="94" fillId="0" borderId="10" xfId="42" applyNumberFormat="1" applyFont="1" applyBorder="1" applyAlignment="1">
      <alignment/>
    </xf>
    <xf numFmtId="165" fontId="6" fillId="0" borderId="10" xfId="42" applyNumberFormat="1" applyFont="1" applyFill="1" applyBorder="1" applyAlignment="1">
      <alignment/>
    </xf>
    <xf numFmtId="165" fontId="6" fillId="0" borderId="10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5" fontId="95" fillId="0" borderId="10" xfId="42" applyNumberFormat="1" applyFont="1" applyBorder="1" applyAlignment="1">
      <alignment/>
    </xf>
    <xf numFmtId="165" fontId="95" fillId="0" borderId="16" xfId="42" applyNumberFormat="1" applyFont="1" applyBorder="1" applyAlignment="1">
      <alignment/>
    </xf>
    <xf numFmtId="164" fontId="18" fillId="17" borderId="10" xfId="0" applyNumberFormat="1" applyFont="1" applyFill="1" applyBorder="1" applyAlignment="1">
      <alignment horizontal="left"/>
    </xf>
    <xf numFmtId="9" fontId="94" fillId="0" borderId="0" xfId="63" applyFont="1" applyAlignment="1">
      <alignment/>
    </xf>
    <xf numFmtId="165" fontId="0" fillId="0" borderId="0" xfId="42" applyNumberFormat="1" applyFont="1" applyAlignment="1">
      <alignment/>
    </xf>
    <xf numFmtId="0" fontId="11" fillId="33" borderId="11" xfId="0" applyFont="1" applyFill="1" applyBorder="1" applyAlignment="1">
      <alignment horizontal="left" indent="1"/>
    </xf>
    <xf numFmtId="0" fontId="96" fillId="0" borderId="0" xfId="0" applyFont="1" applyAlignment="1">
      <alignment/>
    </xf>
    <xf numFmtId="165" fontId="2" fillId="33" borderId="13" xfId="42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97" fillId="0" borderId="10" xfId="42" applyNumberFormat="1" applyFont="1" applyBorder="1" applyAlignment="1">
      <alignment/>
    </xf>
    <xf numFmtId="165" fontId="98" fillId="0" borderId="10" xfId="42" applyNumberFormat="1" applyFont="1" applyBorder="1" applyAlignment="1">
      <alignment/>
    </xf>
    <xf numFmtId="165" fontId="5" fillId="0" borderId="17" xfId="42" applyNumberFormat="1" applyFont="1" applyFill="1" applyBorder="1" applyAlignment="1">
      <alignment/>
    </xf>
    <xf numFmtId="165" fontId="95" fillId="0" borderId="17" xfId="42" applyNumberFormat="1" applyFont="1" applyBorder="1" applyAlignment="1">
      <alignment/>
    </xf>
    <xf numFmtId="165" fontId="93" fillId="0" borderId="17" xfId="42" applyNumberFormat="1" applyFont="1" applyBorder="1" applyAlignment="1">
      <alignment/>
    </xf>
    <xf numFmtId="165" fontId="6" fillId="0" borderId="17" xfId="42" applyNumberFormat="1" applyFont="1" applyFill="1" applyBorder="1" applyAlignment="1">
      <alignment/>
    </xf>
    <xf numFmtId="165" fontId="85" fillId="0" borderId="17" xfId="0" applyNumberFormat="1" applyFont="1" applyBorder="1" applyAlignment="1">
      <alignment/>
    </xf>
    <xf numFmtId="164" fontId="86" fillId="17" borderId="10" xfId="0" applyNumberFormat="1" applyFont="1" applyFill="1" applyBorder="1" applyAlignment="1" quotePrefix="1">
      <alignment horizontal="left"/>
    </xf>
    <xf numFmtId="165" fontId="94" fillId="0" borderId="17" xfId="42" applyNumberFormat="1" applyFont="1" applyBorder="1" applyAlignment="1">
      <alignment/>
    </xf>
    <xf numFmtId="165" fontId="98" fillId="0" borderId="17" xfId="42" applyNumberFormat="1" applyFont="1" applyBorder="1" applyAlignment="1">
      <alignment/>
    </xf>
    <xf numFmtId="0" fontId="12" fillId="17" borderId="15" xfId="0" applyFont="1" applyFill="1" applyBorder="1" applyAlignment="1">
      <alignment horizontal="left" vertical="center" wrapText="1"/>
    </xf>
    <xf numFmtId="165" fontId="81" fillId="0" borderId="17" xfId="0" applyNumberFormat="1" applyFont="1" applyBorder="1" applyAlignment="1">
      <alignment/>
    </xf>
    <xf numFmtId="164" fontId="8" fillId="17" borderId="10" xfId="0" applyNumberFormat="1" applyFont="1" applyFill="1" applyBorder="1" applyAlignment="1">
      <alignment/>
    </xf>
    <xf numFmtId="0" fontId="8" fillId="17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164" fontId="18" fillId="17" borderId="10" xfId="0" applyNumberFormat="1" applyFont="1" applyFill="1" applyBorder="1" applyAlignment="1">
      <alignment/>
    </xf>
    <xf numFmtId="164" fontId="90" fillId="17" borderId="10" xfId="0" applyNumberFormat="1" applyFont="1" applyFill="1" applyBorder="1" applyAlignment="1">
      <alignment/>
    </xf>
    <xf numFmtId="164" fontId="90" fillId="17" borderId="17" xfId="0" applyNumberFormat="1" applyFont="1" applyFill="1" applyBorder="1" applyAlignment="1">
      <alignment/>
    </xf>
    <xf numFmtId="164" fontId="15" fillId="17" borderId="10" xfId="0" applyNumberFormat="1" applyFont="1" applyFill="1" applyBorder="1" applyAlignment="1">
      <alignment horizontal="center"/>
    </xf>
    <xf numFmtId="165" fontId="20" fillId="0" borderId="10" xfId="42" applyNumberFormat="1" applyFont="1" applyFill="1" applyBorder="1" applyAlignment="1">
      <alignment/>
    </xf>
    <xf numFmtId="165" fontId="99" fillId="0" borderId="10" xfId="42" applyNumberFormat="1" applyFont="1" applyBorder="1" applyAlignment="1">
      <alignment/>
    </xf>
    <xf numFmtId="165" fontId="21" fillId="0" borderId="10" xfId="42" applyNumberFormat="1" applyFont="1" applyFill="1" applyBorder="1" applyAlignment="1">
      <alignment/>
    </xf>
    <xf numFmtId="165" fontId="100" fillId="0" borderId="10" xfId="42" applyNumberFormat="1" applyFont="1" applyBorder="1" applyAlignment="1">
      <alignment/>
    </xf>
    <xf numFmtId="165" fontId="22" fillId="0" borderId="10" xfId="42" applyNumberFormat="1" applyFont="1" applyFill="1" applyBorder="1" applyAlignment="1">
      <alignment/>
    </xf>
    <xf numFmtId="165" fontId="101" fillId="0" borderId="10" xfId="42" applyNumberFormat="1" applyFont="1" applyBorder="1" applyAlignment="1">
      <alignment/>
    </xf>
    <xf numFmtId="165" fontId="23" fillId="0" borderId="10" xfId="42" applyNumberFormat="1" applyFont="1" applyFill="1" applyBorder="1" applyAlignment="1">
      <alignment/>
    </xf>
    <xf numFmtId="165" fontId="102" fillId="0" borderId="10" xfId="42" applyNumberFormat="1" applyFont="1" applyBorder="1" applyAlignment="1">
      <alignment/>
    </xf>
    <xf numFmtId="165" fontId="14" fillId="0" borderId="10" xfId="42" applyNumberFormat="1" applyFont="1" applyFill="1" applyBorder="1" applyAlignment="1">
      <alignment/>
    </xf>
    <xf numFmtId="165" fontId="24" fillId="0" borderId="10" xfId="42" applyNumberFormat="1" applyFont="1" applyFill="1" applyBorder="1" applyAlignment="1">
      <alignment/>
    </xf>
    <xf numFmtId="165" fontId="103" fillId="0" borderId="10" xfId="42" applyNumberFormat="1" applyFont="1" applyBorder="1" applyAlignment="1">
      <alignment/>
    </xf>
    <xf numFmtId="165" fontId="90" fillId="0" borderId="10" xfId="42" applyNumberFormat="1" applyFont="1" applyBorder="1" applyAlignment="1">
      <alignment/>
    </xf>
    <xf numFmtId="0" fontId="4" fillId="33" borderId="11" xfId="0" applyFont="1" applyFill="1" applyBorder="1" applyAlignment="1" quotePrefix="1">
      <alignment horizontal="left" indent="1"/>
    </xf>
    <xf numFmtId="0" fontId="100" fillId="0" borderId="10" xfId="0" applyFont="1" applyBorder="1" applyAlignment="1">
      <alignment/>
    </xf>
    <xf numFmtId="165" fontId="23" fillId="0" borderId="10" xfId="42" applyNumberFormat="1" applyFont="1" applyFill="1" applyBorder="1" applyAlignment="1">
      <alignment/>
    </xf>
    <xf numFmtId="165" fontId="21" fillId="0" borderId="10" xfId="42" applyNumberFormat="1" applyFont="1" applyFill="1" applyBorder="1" applyAlignment="1">
      <alignment/>
    </xf>
    <xf numFmtId="165" fontId="25" fillId="0" borderId="10" xfId="42" applyNumberFormat="1" applyFont="1" applyFill="1" applyBorder="1" applyAlignment="1">
      <alignment/>
    </xf>
    <xf numFmtId="165" fontId="26" fillId="0" borderId="10" xfId="42" applyNumberFormat="1" applyFont="1" applyFill="1" applyBorder="1" applyAlignment="1">
      <alignment/>
    </xf>
    <xf numFmtId="165" fontId="102" fillId="0" borderId="10" xfId="42" applyNumberFormat="1" applyFont="1" applyBorder="1" applyAlignment="1">
      <alignment horizontal="left"/>
    </xf>
    <xf numFmtId="165" fontId="87" fillId="0" borderId="10" xfId="42" applyNumberFormat="1" applyFont="1" applyBorder="1" applyAlignment="1">
      <alignment/>
    </xf>
    <xf numFmtId="165" fontId="100" fillId="34" borderId="10" xfId="42" applyNumberFormat="1" applyFont="1" applyFill="1" applyBorder="1" applyAlignment="1">
      <alignment/>
    </xf>
    <xf numFmtId="165" fontId="100" fillId="0" borderId="10" xfId="0" applyNumberFormat="1" applyFont="1" applyBorder="1" applyAlignment="1">
      <alignment/>
    </xf>
    <xf numFmtId="165" fontId="102" fillId="0" borderId="10" xfId="0" applyNumberFormat="1" applyFont="1" applyBorder="1" applyAlignment="1">
      <alignment/>
    </xf>
    <xf numFmtId="0" fontId="90" fillId="0" borderId="0" xfId="0" applyFont="1" applyAlignment="1">
      <alignment/>
    </xf>
    <xf numFmtId="165" fontId="90" fillId="0" borderId="10" xfId="0" applyNumberFormat="1" applyFont="1" applyBorder="1" applyAlignment="1">
      <alignment/>
    </xf>
    <xf numFmtId="165" fontId="87" fillId="0" borderId="10" xfId="0" applyNumberFormat="1" applyFont="1" applyBorder="1" applyAlignment="1">
      <alignment/>
    </xf>
    <xf numFmtId="165" fontId="99" fillId="0" borderId="17" xfId="42" applyNumberFormat="1" applyFont="1" applyBorder="1" applyAlignment="1">
      <alignment/>
    </xf>
    <xf numFmtId="0" fontId="100" fillId="0" borderId="0" xfId="0" applyFont="1" applyAlignment="1">
      <alignment/>
    </xf>
    <xf numFmtId="165" fontId="100" fillId="0" borderId="17" xfId="42" applyNumberFormat="1" applyFont="1" applyBorder="1" applyAlignment="1">
      <alignment/>
    </xf>
    <xf numFmtId="165" fontId="102" fillId="0" borderId="17" xfId="42" applyNumberFormat="1" applyFont="1" applyBorder="1" applyAlignment="1">
      <alignment/>
    </xf>
    <xf numFmtId="165" fontId="90" fillId="0" borderId="17" xfId="42" applyNumberFormat="1" applyFont="1" applyBorder="1" applyAlignment="1">
      <alignment/>
    </xf>
    <xf numFmtId="165" fontId="22" fillId="0" borderId="17" xfId="42" applyNumberFormat="1" applyFont="1" applyFill="1" applyBorder="1" applyAlignment="1">
      <alignment/>
    </xf>
    <xf numFmtId="165" fontId="22" fillId="34" borderId="10" xfId="59" applyNumberFormat="1" applyFont="1" applyFill="1" applyBorder="1" applyAlignment="1">
      <alignment/>
    </xf>
    <xf numFmtId="1" fontId="100" fillId="0" borderId="10" xfId="0" applyNumberFormat="1" applyFont="1" applyBorder="1" applyAlignment="1">
      <alignment/>
    </xf>
    <xf numFmtId="1" fontId="100" fillId="0" borderId="17" xfId="0" applyNumberFormat="1" applyFont="1" applyBorder="1" applyAlignment="1">
      <alignment/>
    </xf>
    <xf numFmtId="165" fontId="14" fillId="34" borderId="10" xfId="59" applyNumberFormat="1" applyFont="1" applyFill="1" applyBorder="1" applyAlignment="1">
      <alignment/>
    </xf>
    <xf numFmtId="165" fontId="22" fillId="0" borderId="10" xfId="59" applyNumberFormat="1" applyFont="1" applyFill="1" applyBorder="1" applyAlignment="1">
      <alignment/>
    </xf>
    <xf numFmtId="165" fontId="14" fillId="0" borderId="10" xfId="59" applyNumberFormat="1" applyFont="1" applyFill="1" applyBorder="1" applyAlignment="1">
      <alignment/>
    </xf>
    <xf numFmtId="165" fontId="12" fillId="0" borderId="10" xfId="42" applyNumberFormat="1" applyFont="1" applyFill="1" applyBorder="1" applyAlignment="1">
      <alignment/>
    </xf>
    <xf numFmtId="165" fontId="27" fillId="0" borderId="10" xfId="42" applyNumberFormat="1" applyFont="1" applyFill="1" applyBorder="1" applyAlignment="1">
      <alignment/>
    </xf>
    <xf numFmtId="165" fontId="86" fillId="0" borderId="10" xfId="42" applyNumberFormat="1" applyFont="1" applyBorder="1" applyAlignment="1">
      <alignment/>
    </xf>
    <xf numFmtId="165" fontId="24" fillId="0" borderId="10" xfId="42" applyNumberFormat="1" applyFont="1" applyFill="1" applyBorder="1" applyAlignment="1">
      <alignment vertical="center"/>
    </xf>
    <xf numFmtId="165" fontId="104" fillId="0" borderId="10" xfId="42" applyNumberFormat="1" applyFont="1" applyBorder="1" applyAlignment="1">
      <alignment/>
    </xf>
    <xf numFmtId="165" fontId="105" fillId="0" borderId="10" xfId="42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2" xfId="45"/>
    <cellStyle name="Comma 2 2" xfId="46"/>
    <cellStyle name="Comma 2 3" xfId="47"/>
    <cellStyle name="Comma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Milliers 2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28"/>
  <sheetViews>
    <sheetView zoomScalePageLayoutView="0" workbookViewId="0" topLeftCell="A4">
      <pane xSplit="1" topLeftCell="AC1" activePane="topRight" state="frozen"/>
      <selection pane="topLeft" activeCell="A1" sqref="A1"/>
      <selection pane="topRight" activeCell="AG35" sqref="AG35"/>
    </sheetView>
  </sheetViews>
  <sheetFormatPr defaultColWidth="9.140625" defaultRowHeight="15"/>
  <cols>
    <col min="1" max="1" width="53.28125" style="0" customWidth="1"/>
    <col min="2" max="2" width="9.57421875" style="0" customWidth="1"/>
    <col min="3" max="3" width="10.421875" style="0" customWidth="1"/>
    <col min="4" max="4" width="9.7109375" style="0" bestFit="1" customWidth="1"/>
    <col min="5" max="6" width="9.8515625" style="0" bestFit="1" customWidth="1"/>
    <col min="7" max="7" width="9.57421875" style="0" bestFit="1" customWidth="1"/>
    <col min="8" max="8" width="9.8515625" style="0" bestFit="1" customWidth="1"/>
    <col min="9" max="9" width="10.00390625" style="0" bestFit="1" customWidth="1"/>
    <col min="10" max="10" width="9.7109375" style="0" bestFit="1" customWidth="1"/>
    <col min="11" max="11" width="9.421875" style="0" bestFit="1" customWidth="1"/>
    <col min="12" max="12" width="9.57421875" style="0" bestFit="1" customWidth="1"/>
    <col min="13" max="13" width="10.140625" style="0" bestFit="1" customWidth="1"/>
    <col min="14" max="14" width="9.8515625" style="0" bestFit="1" customWidth="1"/>
    <col min="15" max="15" width="9.57421875" style="0" bestFit="1" customWidth="1"/>
    <col min="16" max="16" width="9.8515625" style="0" bestFit="1" customWidth="1"/>
    <col min="17" max="17" width="10.28125" style="0" bestFit="1" customWidth="1"/>
    <col min="18" max="18" width="9.8515625" style="0" bestFit="1" customWidth="1"/>
    <col min="19" max="19" width="9.57421875" style="0" bestFit="1" customWidth="1"/>
    <col min="20" max="20" width="10.00390625" style="0" bestFit="1" customWidth="1"/>
    <col min="21" max="21" width="9.8515625" style="0" bestFit="1" customWidth="1"/>
    <col min="22" max="22" width="10.421875" style="0" bestFit="1" customWidth="1"/>
    <col min="23" max="23" width="10.00390625" style="0" bestFit="1" customWidth="1"/>
    <col min="24" max="24" width="10.28125" style="0" bestFit="1" customWidth="1"/>
    <col min="25" max="25" width="10.421875" style="0" bestFit="1" customWidth="1"/>
    <col min="26" max="26" width="9.8515625" style="0" bestFit="1" customWidth="1"/>
    <col min="27" max="27" width="9.57421875" style="0" bestFit="1" customWidth="1"/>
    <col min="28" max="29" width="10.28125" style="0" bestFit="1" customWidth="1"/>
    <col min="30" max="30" width="10.140625" style="0" bestFit="1" customWidth="1"/>
    <col min="31" max="31" width="10.421875" style="0" customWidth="1"/>
    <col min="32" max="32" width="12.57421875" style="0" customWidth="1"/>
    <col min="33" max="34" width="14.00390625" style="0" bestFit="1" customWidth="1"/>
    <col min="35" max="35" width="12.8515625" style="0" customWidth="1"/>
    <col min="36" max="36" width="14.7109375" style="0" customWidth="1"/>
    <col min="37" max="37" width="10.7109375" style="0" bestFit="1" customWidth="1"/>
  </cols>
  <sheetData>
    <row r="1" spans="1:37" ht="32.25" customHeight="1">
      <c r="A1" s="62" t="s">
        <v>0</v>
      </c>
      <c r="B1" s="63">
        <v>42064</v>
      </c>
      <c r="C1" s="63">
        <v>42156</v>
      </c>
      <c r="D1" s="63">
        <v>42248</v>
      </c>
      <c r="E1" s="63">
        <v>42339</v>
      </c>
      <c r="F1" s="63">
        <v>42430</v>
      </c>
      <c r="G1" s="63">
        <v>42522</v>
      </c>
      <c r="H1" s="63">
        <v>42614</v>
      </c>
      <c r="I1" s="63">
        <v>42705</v>
      </c>
      <c r="J1" s="63">
        <v>42795</v>
      </c>
      <c r="K1" s="63">
        <v>42887</v>
      </c>
      <c r="L1" s="63">
        <v>42979</v>
      </c>
      <c r="M1" s="63">
        <v>43070</v>
      </c>
      <c r="N1" s="63">
        <v>43160</v>
      </c>
      <c r="O1" s="63">
        <v>43252</v>
      </c>
      <c r="P1" s="63">
        <v>43344</v>
      </c>
      <c r="Q1" s="63">
        <v>43435</v>
      </c>
      <c r="R1" s="63">
        <v>43525</v>
      </c>
      <c r="S1" s="63">
        <v>43617</v>
      </c>
      <c r="T1" s="63">
        <v>43709</v>
      </c>
      <c r="U1" s="63">
        <v>43800</v>
      </c>
      <c r="V1" s="63">
        <v>43895</v>
      </c>
      <c r="W1" s="63">
        <v>43988</v>
      </c>
      <c r="X1" s="63">
        <v>44081</v>
      </c>
      <c r="Y1" s="63">
        <v>44174</v>
      </c>
      <c r="Z1" s="63">
        <v>44260</v>
      </c>
      <c r="AA1" s="63">
        <v>44353</v>
      </c>
      <c r="AB1" s="63">
        <v>44446</v>
      </c>
      <c r="AC1" s="63">
        <v>44561</v>
      </c>
      <c r="AD1" s="64">
        <v>44621</v>
      </c>
      <c r="AE1" s="64">
        <v>44742</v>
      </c>
      <c r="AF1" s="64">
        <v>44834</v>
      </c>
      <c r="AG1" s="64">
        <v>44896</v>
      </c>
      <c r="AH1" s="64">
        <v>44986</v>
      </c>
      <c r="AI1" s="64">
        <v>45107</v>
      </c>
      <c r="AJ1" s="86">
        <v>45199</v>
      </c>
      <c r="AK1" s="86">
        <v>45291</v>
      </c>
    </row>
    <row r="2" spans="1:37" ht="14.25">
      <c r="A2" s="1" t="s">
        <v>1</v>
      </c>
      <c r="B2" s="101">
        <v>2452.983553</v>
      </c>
      <c r="C2" s="101">
        <v>4863.259445</v>
      </c>
      <c r="D2" s="101">
        <v>7317.078536000001</v>
      </c>
      <c r="E2" s="101">
        <v>8239.697257</v>
      </c>
      <c r="F2" s="101">
        <v>2494.959172</v>
      </c>
      <c r="G2" s="101">
        <v>5098.335547</v>
      </c>
      <c r="H2" s="101">
        <v>7810.513282</v>
      </c>
      <c r="I2" s="101">
        <v>10496.772214640001</v>
      </c>
      <c r="J2" s="101">
        <v>2841.4500850000004</v>
      </c>
      <c r="K2" s="101">
        <v>5665.739099849999</v>
      </c>
      <c r="L2" s="101">
        <v>8433.52711085</v>
      </c>
      <c r="M2" s="101">
        <v>11633.200149029999</v>
      </c>
      <c r="N2" s="101">
        <v>2958.109101</v>
      </c>
      <c r="O2" s="101">
        <v>6469.063643</v>
      </c>
      <c r="P2" s="101">
        <v>9732.73705897</v>
      </c>
      <c r="Q2" s="101">
        <v>13433.857191930001</v>
      </c>
      <c r="R2" s="101">
        <v>3716.093383</v>
      </c>
      <c r="S2" s="101">
        <v>6903.101043000001</v>
      </c>
      <c r="T2" s="101">
        <v>12026.70855684</v>
      </c>
      <c r="U2" s="101">
        <v>16420.61526152</v>
      </c>
      <c r="V2" s="101">
        <v>4702.4494896999995</v>
      </c>
      <c r="W2" s="101">
        <v>8847.1389606</v>
      </c>
      <c r="X2" s="101">
        <v>13370.117280800001</v>
      </c>
      <c r="Y2" s="101">
        <v>18363.9236018</v>
      </c>
      <c r="Z2" s="101">
        <v>5092.679802999999</v>
      </c>
      <c r="AA2" s="101">
        <v>11574.40717363</v>
      </c>
      <c r="AB2" s="101">
        <v>17040.68887827</v>
      </c>
      <c r="AC2" s="101">
        <v>22678.24110842</v>
      </c>
      <c r="AD2" s="102">
        <v>6298.45956199</v>
      </c>
      <c r="AE2" s="101">
        <v>12360.94078465</v>
      </c>
      <c r="AF2" s="102">
        <v>18858.24624056</v>
      </c>
      <c r="AG2" s="102">
        <v>30367.51730177</v>
      </c>
      <c r="AH2" s="102">
        <v>7380.3338047677</v>
      </c>
      <c r="AI2" s="101">
        <v>14370.93195409</v>
      </c>
      <c r="AJ2" s="101">
        <v>22695.13710512</v>
      </c>
      <c r="AK2" s="140">
        <v>31646.97992466</v>
      </c>
    </row>
    <row r="3" spans="1:37" ht="14.25">
      <c r="A3" s="2" t="s">
        <v>2</v>
      </c>
      <c r="B3" s="101">
        <v>-115.410564</v>
      </c>
      <c r="C3" s="101">
        <v>-190.746318</v>
      </c>
      <c r="D3" s="101">
        <v>-294.865336</v>
      </c>
      <c r="E3" s="101">
        <v>-365.609084</v>
      </c>
      <c r="F3" s="101">
        <v>-67.9147</v>
      </c>
      <c r="G3" s="101">
        <v>-196.253365</v>
      </c>
      <c r="H3" s="101">
        <v>-244.42728499999998</v>
      </c>
      <c r="I3" s="101">
        <v>-340.25814110248797</v>
      </c>
      <c r="J3" s="101">
        <v>-88.09501</v>
      </c>
      <c r="K3" s="101">
        <v>-182.59528899999998</v>
      </c>
      <c r="L3" s="101">
        <v>-306.14650200000005</v>
      </c>
      <c r="M3" s="101">
        <v>-580.4582872478235</v>
      </c>
      <c r="N3" s="101">
        <v>-171.40862250000703</v>
      </c>
      <c r="O3" s="101">
        <v>-293.722103</v>
      </c>
      <c r="P3" s="101">
        <v>-439.666469</v>
      </c>
      <c r="Q3" s="101">
        <v>-548.118537</v>
      </c>
      <c r="R3" s="101">
        <v>-384.02026098000005</v>
      </c>
      <c r="S3" s="101">
        <v>-359.75085459999997</v>
      </c>
      <c r="T3" s="101">
        <v>-782.0259318999999</v>
      </c>
      <c r="U3" s="101">
        <v>-1143.38352934</v>
      </c>
      <c r="V3" s="101">
        <v>-332.8811422184216</v>
      </c>
      <c r="W3" s="101">
        <v>-552.893356218422</v>
      </c>
      <c r="X3" s="101">
        <v>-841.160218</v>
      </c>
      <c r="Y3" s="101">
        <v>-1077.34023494</v>
      </c>
      <c r="Z3" s="101">
        <v>-478.84322099999997</v>
      </c>
      <c r="AA3" s="101">
        <v>-844.02126355</v>
      </c>
      <c r="AB3" s="101">
        <v>-1792.26800055</v>
      </c>
      <c r="AC3" s="101">
        <v>-1912.1944847799998</v>
      </c>
      <c r="AD3" s="102">
        <v>-600.7009074</v>
      </c>
      <c r="AE3" s="101">
        <v>-1124.8121461</v>
      </c>
      <c r="AF3" s="102">
        <v>-1719.43120644</v>
      </c>
      <c r="AG3" s="102">
        <v>-3116.1565204</v>
      </c>
      <c r="AH3" s="102">
        <v>-886.3577371986679</v>
      </c>
      <c r="AI3" s="101">
        <v>-2019.91869691</v>
      </c>
      <c r="AJ3" s="101">
        <v>-2856.51813643</v>
      </c>
      <c r="AK3" s="140">
        <v>-4214.746283070001</v>
      </c>
    </row>
    <row r="4" spans="1:37" ht="14.25">
      <c r="A4" s="1" t="s">
        <v>3</v>
      </c>
      <c r="B4" s="103">
        <v>2337.5729890000002</v>
      </c>
      <c r="C4" s="103">
        <v>4672.513126999999</v>
      </c>
      <c r="D4" s="103">
        <v>7022.213200000001</v>
      </c>
      <c r="E4" s="103">
        <v>7874.088173</v>
      </c>
      <c r="F4" s="103">
        <v>2427.044472</v>
      </c>
      <c r="G4" s="103">
        <v>4902.082182</v>
      </c>
      <c r="H4" s="103">
        <v>7566.085997</v>
      </c>
      <c r="I4" s="103">
        <v>10156.514073537513</v>
      </c>
      <c r="J4" s="103">
        <v>2753.3550750000004</v>
      </c>
      <c r="K4" s="103">
        <v>5483.143810849999</v>
      </c>
      <c r="L4" s="103">
        <v>8127.3806088500005</v>
      </c>
      <c r="M4" s="103">
        <v>11052.741861782175</v>
      </c>
      <c r="N4" s="103">
        <v>2786.700478499993</v>
      </c>
      <c r="O4" s="103">
        <v>6175.34154</v>
      </c>
      <c r="P4" s="103">
        <v>9293.07058997</v>
      </c>
      <c r="Q4" s="103">
        <v>12885.73865493</v>
      </c>
      <c r="R4" s="103">
        <v>3332.07312202</v>
      </c>
      <c r="S4" s="103">
        <v>6543.350188400001</v>
      </c>
      <c r="T4" s="103">
        <v>11244.68262494</v>
      </c>
      <c r="U4" s="103">
        <v>15277.23173218</v>
      </c>
      <c r="V4" s="103">
        <v>4369.568347481578</v>
      </c>
      <c r="W4" s="103">
        <v>8294.245604381576</v>
      </c>
      <c r="X4" s="103">
        <v>12528.9570628</v>
      </c>
      <c r="Y4" s="103">
        <v>17286.583366860003</v>
      </c>
      <c r="Z4" s="103">
        <v>4613.836581999999</v>
      </c>
      <c r="AA4" s="103">
        <v>10730.38591008</v>
      </c>
      <c r="AB4" s="103">
        <v>15248.42087772</v>
      </c>
      <c r="AC4" s="103">
        <v>20766.04662364</v>
      </c>
      <c r="AD4" s="104">
        <v>5697.75865459</v>
      </c>
      <c r="AE4" s="103">
        <v>11236.128638550003</v>
      </c>
      <c r="AF4" s="104">
        <v>17138.81503412</v>
      </c>
      <c r="AG4" s="104">
        <v>27251.36078137</v>
      </c>
      <c r="AH4" s="104">
        <v>6493.976067569032</v>
      </c>
      <c r="AI4" s="103">
        <v>12351.013257179999</v>
      </c>
      <c r="AJ4" s="101">
        <v>19838.61896869</v>
      </c>
      <c r="AK4" s="140">
        <v>27432.23364159</v>
      </c>
    </row>
    <row r="5" spans="1:37" ht="14.25">
      <c r="A5" s="2" t="s">
        <v>4</v>
      </c>
      <c r="B5" s="101">
        <v>-39.7593200000003</v>
      </c>
      <c r="C5" s="101">
        <v>-163.23653300000032</v>
      </c>
      <c r="D5" s="101">
        <v>-282.3234770000001</v>
      </c>
      <c r="E5" s="101">
        <v>-286.54200000000003</v>
      </c>
      <c r="F5" s="101">
        <v>-295.86446</v>
      </c>
      <c r="G5" s="101">
        <v>-328.37795999999986</v>
      </c>
      <c r="H5" s="101">
        <v>-127.12787399999996</v>
      </c>
      <c r="I5" s="101">
        <v>-192.98481199999995</v>
      </c>
      <c r="J5" s="101">
        <v>-90.27877900000004</v>
      </c>
      <c r="K5" s="101">
        <v>-165.8642669999999</v>
      </c>
      <c r="L5" s="101">
        <v>566.73638</v>
      </c>
      <c r="M5" s="101">
        <v>622.053153</v>
      </c>
      <c r="N5" s="101">
        <v>78.51039199999983</v>
      </c>
      <c r="O5" s="101">
        <v>-157.9147930000001</v>
      </c>
      <c r="P5" s="101">
        <v>-1505.407395</v>
      </c>
      <c r="Q5" s="101">
        <v>-215.049343</v>
      </c>
      <c r="R5" s="101">
        <v>-162.75634064</v>
      </c>
      <c r="S5" s="101">
        <v>69.76295736</v>
      </c>
      <c r="T5" s="101">
        <v>234.23957939</v>
      </c>
      <c r="U5" s="101">
        <v>-38.50071203</v>
      </c>
      <c r="V5" s="101">
        <v>-667.3405695</v>
      </c>
      <c r="W5" s="101">
        <v>-756.6644935300001</v>
      </c>
      <c r="X5" s="101">
        <v>-1080.1816629999998</v>
      </c>
      <c r="Y5" s="101">
        <v>-1441.19282905</v>
      </c>
      <c r="Z5" s="101">
        <v>-119.00995597999999</v>
      </c>
      <c r="AA5" s="101">
        <v>-754.62159298</v>
      </c>
      <c r="AB5" s="101">
        <v>-1239.7226682799999</v>
      </c>
      <c r="AC5" s="101">
        <v>-1672.3679482799998</v>
      </c>
      <c r="AD5" s="102">
        <v>-739.8594834600001</v>
      </c>
      <c r="AE5" s="101">
        <v>-1356.21068346</v>
      </c>
      <c r="AF5" s="102">
        <v>-2077.02674046</v>
      </c>
      <c r="AG5" s="102">
        <v>-4270.42952264</v>
      </c>
      <c r="AH5" s="102">
        <v>-408.78656134999994</v>
      </c>
      <c r="AI5" s="101">
        <v>-1892.4628033500003</v>
      </c>
      <c r="AJ5" s="101">
        <v>-2788.78045235</v>
      </c>
      <c r="AK5" s="140">
        <v>-3015.13755435</v>
      </c>
    </row>
    <row r="6" spans="1:37" ht="14.25">
      <c r="A6" s="1" t="s">
        <v>5</v>
      </c>
      <c r="B6" s="103">
        <v>2297.813669</v>
      </c>
      <c r="C6" s="103">
        <v>4509.276593999999</v>
      </c>
      <c r="D6" s="103">
        <v>6739.889723000001</v>
      </c>
      <c r="E6" s="103">
        <v>7587.546173</v>
      </c>
      <c r="F6" s="103">
        <v>2131.180012</v>
      </c>
      <c r="G6" s="103">
        <v>4573.704222</v>
      </c>
      <c r="H6" s="103">
        <v>7438.958123</v>
      </c>
      <c r="I6" s="103">
        <v>9963.529261537513</v>
      </c>
      <c r="J6" s="103">
        <v>2663.076296</v>
      </c>
      <c r="K6" s="103">
        <v>5317.279543849999</v>
      </c>
      <c r="L6" s="103">
        <v>8694.11698885</v>
      </c>
      <c r="M6" s="103">
        <v>11674.795014782176</v>
      </c>
      <c r="N6" s="103">
        <v>2865.210870499993</v>
      </c>
      <c r="O6" s="103">
        <v>6017.426747</v>
      </c>
      <c r="P6" s="103">
        <v>7787.66319497</v>
      </c>
      <c r="Q6" s="103">
        <v>12670.68931193</v>
      </c>
      <c r="R6" s="103">
        <v>3169.31678138</v>
      </c>
      <c r="S6" s="103">
        <v>6613.11314576</v>
      </c>
      <c r="T6" s="103">
        <v>11478.92220433</v>
      </c>
      <c r="U6" s="103">
        <v>15238.73102015</v>
      </c>
      <c r="V6" s="103">
        <v>3702.2277779815777</v>
      </c>
      <c r="W6" s="103">
        <v>7537.581110851576</v>
      </c>
      <c r="X6" s="103">
        <v>11448.7753998</v>
      </c>
      <c r="Y6" s="103">
        <v>15845.390537810003</v>
      </c>
      <c r="Z6" s="103">
        <v>4494.826626019999</v>
      </c>
      <c r="AA6" s="103">
        <v>9975.7643171</v>
      </c>
      <c r="AB6" s="103">
        <v>14008.698209440001</v>
      </c>
      <c r="AC6" s="103">
        <v>19093.67867536</v>
      </c>
      <c r="AD6" s="104">
        <v>4957.8991711300005</v>
      </c>
      <c r="AE6" s="103">
        <v>9879.917955090003</v>
      </c>
      <c r="AF6" s="104">
        <v>15061.788293660002</v>
      </c>
      <c r="AG6" s="104">
        <v>22980.93125873</v>
      </c>
      <c r="AH6" s="104">
        <v>6085.189506219032</v>
      </c>
      <c r="AI6" s="103">
        <v>10458.550453829997</v>
      </c>
      <c r="AJ6" s="101">
        <v>17049.83851634</v>
      </c>
      <c r="AK6" s="140">
        <v>24417.09608724</v>
      </c>
    </row>
    <row r="7" spans="1:37" ht="14.25">
      <c r="A7" s="3" t="s">
        <v>6</v>
      </c>
      <c r="B7" s="101"/>
      <c r="C7" s="101"/>
      <c r="D7" s="101"/>
      <c r="E7" s="101">
        <v>0</v>
      </c>
      <c r="F7" s="101"/>
      <c r="G7" s="101">
        <v>0</v>
      </c>
      <c r="H7" s="101">
        <v>0</v>
      </c>
      <c r="I7" s="101">
        <v>0</v>
      </c>
      <c r="J7" s="101"/>
      <c r="K7" s="101">
        <v>0</v>
      </c>
      <c r="L7" s="101">
        <v>0</v>
      </c>
      <c r="M7" s="101">
        <v>0</v>
      </c>
      <c r="N7" s="101"/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/>
      <c r="X7" s="101"/>
      <c r="Y7" s="101"/>
      <c r="Z7" s="101"/>
      <c r="AA7" s="101"/>
      <c r="AB7" s="101"/>
      <c r="AC7" s="101">
        <v>0</v>
      </c>
      <c r="AD7" s="101">
        <v>0</v>
      </c>
      <c r="AE7" s="101"/>
      <c r="AF7" s="101">
        <v>0</v>
      </c>
      <c r="AG7" s="101"/>
      <c r="AH7" s="101"/>
      <c r="AI7" s="101"/>
      <c r="AJ7" s="101"/>
      <c r="AK7" s="140"/>
    </row>
    <row r="8" spans="1:37" ht="14.25">
      <c r="A8" s="4" t="s">
        <v>7</v>
      </c>
      <c r="B8" s="101">
        <v>-1383.4207820000004</v>
      </c>
      <c r="C8" s="101">
        <v>-2841.834842</v>
      </c>
      <c r="D8" s="101">
        <v>-4078.6211159999993</v>
      </c>
      <c r="E8" s="101">
        <v>-5066.57193</v>
      </c>
      <c r="F8" s="101">
        <v>-1234.042977</v>
      </c>
      <c r="G8" s="101">
        <v>-2676.6658279999997</v>
      </c>
      <c r="H8" s="101">
        <v>-4629.229037</v>
      </c>
      <c r="I8" s="101">
        <v>-7003.056499000001</v>
      </c>
      <c r="J8" s="101">
        <v>-1716.3818710000007</v>
      </c>
      <c r="K8" s="101">
        <v>-3487.5746840000006</v>
      </c>
      <c r="L8" s="101">
        <v>-6320.278053</v>
      </c>
      <c r="M8" s="101">
        <v>-8113.889240999999</v>
      </c>
      <c r="N8" s="101">
        <v>-2619.7795558400003</v>
      </c>
      <c r="O8" s="101">
        <v>-4808.236104840001</v>
      </c>
      <c r="P8" s="101">
        <v>-5532.8551078400005</v>
      </c>
      <c r="Q8" s="101">
        <v>-9289.36388284</v>
      </c>
      <c r="R8" s="101">
        <v>-2943.0341486400007</v>
      </c>
      <c r="S8" s="101">
        <v>-5819.0976334</v>
      </c>
      <c r="T8" s="101">
        <v>-10510.32872061</v>
      </c>
      <c r="U8" s="101">
        <v>-12711.91474891</v>
      </c>
      <c r="V8" s="101">
        <v>-2120.308531066146</v>
      </c>
      <c r="W8" s="101">
        <v>-6258.086834000001</v>
      </c>
      <c r="X8" s="101">
        <v>-9488.494196000001</v>
      </c>
      <c r="Y8" s="101">
        <v>-12951.63711876</v>
      </c>
      <c r="Z8" s="101">
        <v>-3942.4769249999995</v>
      </c>
      <c r="AA8" s="101">
        <v>-6825.9432046</v>
      </c>
      <c r="AB8" s="101">
        <v>-11452.688310889998</v>
      </c>
      <c r="AC8" s="101">
        <v>-16098.78650707</v>
      </c>
      <c r="AD8" s="101">
        <v>-4253.14267945</v>
      </c>
      <c r="AE8" s="101">
        <v>-9096.29236345</v>
      </c>
      <c r="AF8" s="101">
        <v>-13875.98317105</v>
      </c>
      <c r="AG8" s="101">
        <v>-16534.087140919997</v>
      </c>
      <c r="AH8" s="101">
        <v>-4919.5977565</v>
      </c>
      <c r="AI8" s="101">
        <v>-8094.295785999997</v>
      </c>
      <c r="AJ8" s="101">
        <v>-13003.422136</v>
      </c>
      <c r="AK8" s="140">
        <v>-18488.972126</v>
      </c>
    </row>
    <row r="9" spans="1:37" ht="14.25">
      <c r="A9" s="5" t="s">
        <v>8</v>
      </c>
      <c r="B9" s="101">
        <v>-124.871481</v>
      </c>
      <c r="C9" s="101">
        <v>-289.04140800000005</v>
      </c>
      <c r="D9" s="101">
        <v>-467.58500799999996</v>
      </c>
      <c r="E9" s="101">
        <v>-564.3943049999999</v>
      </c>
      <c r="F9" s="101">
        <v>-123.376812</v>
      </c>
      <c r="G9" s="101">
        <v>-378.59874499999995</v>
      </c>
      <c r="H9" s="101">
        <v>-691.7997270000001</v>
      </c>
      <c r="I9" s="101">
        <v>-791.4678100000001</v>
      </c>
      <c r="J9" s="101">
        <v>-115.043265</v>
      </c>
      <c r="K9" s="101">
        <v>-319.107284</v>
      </c>
      <c r="L9" s="101">
        <v>-507.68152100000003</v>
      </c>
      <c r="M9" s="101">
        <v>-720.9885929999999</v>
      </c>
      <c r="N9" s="101">
        <v>-201.82865532000002</v>
      </c>
      <c r="O9" s="101">
        <v>-360.90558168</v>
      </c>
      <c r="P9" s="101">
        <v>-654.62960968</v>
      </c>
      <c r="Q9" s="101">
        <v>-909.36973118</v>
      </c>
      <c r="R9" s="101">
        <v>-237.81190899999999</v>
      </c>
      <c r="S9" s="101">
        <v>-476.358522</v>
      </c>
      <c r="T9" s="101">
        <v>-845.67437574</v>
      </c>
      <c r="U9" s="101">
        <v>-866.02713967</v>
      </c>
      <c r="V9" s="101">
        <v>-340.701658</v>
      </c>
      <c r="W9" s="101">
        <v>-171.42633765</v>
      </c>
      <c r="X9" s="101">
        <v>-1004.58349365</v>
      </c>
      <c r="Y9" s="101">
        <v>-1356.14427565</v>
      </c>
      <c r="Z9" s="101">
        <v>3.988638789999982</v>
      </c>
      <c r="AA9" s="101">
        <v>-608.98026911</v>
      </c>
      <c r="AB9" s="101">
        <v>-687.2477286</v>
      </c>
      <c r="AC9" s="101">
        <v>-799.25165616</v>
      </c>
      <c r="AD9" s="101">
        <v>-122.32005011999996</v>
      </c>
      <c r="AE9" s="101">
        <v>-310.86966868</v>
      </c>
      <c r="AF9" s="101">
        <v>-619.5288848499999</v>
      </c>
      <c r="AG9" s="101">
        <v>-1037.24191222</v>
      </c>
      <c r="AH9" s="101">
        <v>-46.518330843732954</v>
      </c>
      <c r="AI9" s="101">
        <v>-243.82890302</v>
      </c>
      <c r="AJ9" s="101">
        <v>-509.74958179</v>
      </c>
      <c r="AK9" s="140">
        <v>-732.9832072199998</v>
      </c>
    </row>
    <row r="10" spans="1:37" ht="14.25">
      <c r="A10" s="4" t="s">
        <v>9</v>
      </c>
      <c r="B10" s="101">
        <v>-981.8589810000001</v>
      </c>
      <c r="C10" s="101">
        <v>-1816.4973590000002</v>
      </c>
      <c r="D10" s="101">
        <v>-3026.835835</v>
      </c>
      <c r="E10" s="101">
        <v>-3908.115241</v>
      </c>
      <c r="F10" s="101">
        <v>-1067.6725410000001</v>
      </c>
      <c r="G10" s="101">
        <v>-2281.4175569999998</v>
      </c>
      <c r="H10" s="101">
        <v>-3213.0190491500007</v>
      </c>
      <c r="I10" s="101">
        <v>-4991.7426547</v>
      </c>
      <c r="J10" s="101">
        <v>-917.4341619999999</v>
      </c>
      <c r="K10" s="101">
        <v>-2281.806034</v>
      </c>
      <c r="L10" s="101">
        <v>-2527.24897951</v>
      </c>
      <c r="M10" s="101">
        <v>-3726.6759155199998</v>
      </c>
      <c r="N10" s="101">
        <v>-987.15415577</v>
      </c>
      <c r="O10" s="101">
        <v>-2404.6222937700004</v>
      </c>
      <c r="P10" s="101">
        <v>-3491.13797045</v>
      </c>
      <c r="Q10" s="101">
        <v>-4043.07123133</v>
      </c>
      <c r="R10" s="101">
        <v>-1482.05592606</v>
      </c>
      <c r="S10" s="101">
        <v>-1731.1557984700003</v>
      </c>
      <c r="T10" s="101">
        <v>-3445.13239047</v>
      </c>
      <c r="U10" s="101">
        <v>-4614.44691575</v>
      </c>
      <c r="V10" s="101">
        <v>-995.9806041688888</v>
      </c>
      <c r="W10" s="101">
        <v>-2071.61617543</v>
      </c>
      <c r="X10" s="101">
        <v>-3178.0537095699997</v>
      </c>
      <c r="Y10" s="101">
        <v>-4624.25031018</v>
      </c>
      <c r="Z10" s="101">
        <v>-1016.03818671</v>
      </c>
      <c r="AA10" s="101">
        <v>-2119.49217012</v>
      </c>
      <c r="AB10" s="101">
        <v>-3292.80104639</v>
      </c>
      <c r="AC10" s="101">
        <v>-4453.64905838</v>
      </c>
      <c r="AD10" s="101">
        <v>-1247.04231655</v>
      </c>
      <c r="AE10" s="101">
        <v>-2712.54032042</v>
      </c>
      <c r="AF10" s="101">
        <v>-4164.9578594700015</v>
      </c>
      <c r="AG10" s="101">
        <v>-5582.83299026</v>
      </c>
      <c r="AH10" s="101">
        <v>-1727.39238813219</v>
      </c>
      <c r="AI10" s="101">
        <v>-3141.7935411500002</v>
      </c>
      <c r="AJ10" s="101">
        <v>-4834.820497500001</v>
      </c>
      <c r="AK10" s="140">
        <v>-7274.0779195000005</v>
      </c>
    </row>
    <row r="11" spans="1:37" ht="14.25">
      <c r="A11" s="4" t="s">
        <v>10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-200.26703</v>
      </c>
      <c r="Q11" s="101">
        <v>-256.26191</v>
      </c>
      <c r="R11" s="101">
        <v>-137.44272</v>
      </c>
      <c r="S11" s="101">
        <v>-252.364399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40">
        <v>0</v>
      </c>
    </row>
    <row r="12" spans="1:37" ht="14.25">
      <c r="A12" s="3" t="s">
        <v>11</v>
      </c>
      <c r="B12" s="103">
        <v>-2490.1512440000006</v>
      </c>
      <c r="C12" s="103">
        <v>-4947.373609</v>
      </c>
      <c r="D12" s="103">
        <v>-7573.041958999999</v>
      </c>
      <c r="E12" s="103">
        <v>-9539.081476</v>
      </c>
      <c r="F12" s="103">
        <v>-2425.0923300000004</v>
      </c>
      <c r="G12" s="103">
        <v>-5336.682129999999</v>
      </c>
      <c r="H12" s="103">
        <v>-8534.047813150002</v>
      </c>
      <c r="I12" s="103">
        <v>-12786.2669637</v>
      </c>
      <c r="J12" s="103">
        <v>-2748.8592980000008</v>
      </c>
      <c r="K12" s="103">
        <v>-6088.488002000001</v>
      </c>
      <c r="L12" s="103">
        <v>-9355.208553510001</v>
      </c>
      <c r="M12" s="103">
        <v>-12561.553749519999</v>
      </c>
      <c r="N12" s="103">
        <v>-3808.76236693</v>
      </c>
      <c r="O12" s="103">
        <v>-7573.763980290001</v>
      </c>
      <c r="P12" s="103">
        <v>-9878.889717970002</v>
      </c>
      <c r="Q12" s="103">
        <v>-14498.06675535</v>
      </c>
      <c r="R12" s="103">
        <v>-4800.3447037000005</v>
      </c>
      <c r="S12" s="103">
        <v>-8278.976352869999</v>
      </c>
      <c r="T12" s="103">
        <v>-14801.13548682</v>
      </c>
      <c r="U12" s="103">
        <v>-18192.38880433</v>
      </c>
      <c r="V12" s="103">
        <v>-3456.9907932350347</v>
      </c>
      <c r="W12" s="103">
        <v>-8501.129347080001</v>
      </c>
      <c r="X12" s="103">
        <v>-13671.131399220001</v>
      </c>
      <c r="Y12" s="103">
        <v>-18932.03170459</v>
      </c>
      <c r="Z12" s="103">
        <v>-4954.526472919999</v>
      </c>
      <c r="AA12" s="103">
        <v>-9554.415643830001</v>
      </c>
      <c r="AB12" s="103">
        <v>-15432.737085879999</v>
      </c>
      <c r="AC12" s="103">
        <v>-21351.68722161</v>
      </c>
      <c r="AD12" s="104">
        <v>-5622.50504612</v>
      </c>
      <c r="AE12" s="103">
        <v>-12119.70235255</v>
      </c>
      <c r="AF12" s="104">
        <v>-18660.469915370002</v>
      </c>
      <c r="AG12" s="104">
        <v>-23154.1620434</v>
      </c>
      <c r="AH12" s="104">
        <v>-6693.508475475923</v>
      </c>
      <c r="AI12" s="103">
        <v>-11479.918230169997</v>
      </c>
      <c r="AJ12" s="105">
        <v>-18347.99221529</v>
      </c>
      <c r="AK12" s="141">
        <v>-26496.03325272</v>
      </c>
    </row>
    <row r="13" spans="1:37" ht="14.25">
      <c r="A13" s="1" t="s">
        <v>12</v>
      </c>
      <c r="B13" s="103">
        <v>-192.33757500000047</v>
      </c>
      <c r="C13" s="103">
        <v>-438.0970150000012</v>
      </c>
      <c r="D13" s="103">
        <v>-833.1522359999981</v>
      </c>
      <c r="E13" s="103">
        <v>-1951.5353029999997</v>
      </c>
      <c r="F13" s="103">
        <v>-293.9123180000006</v>
      </c>
      <c r="G13" s="103">
        <v>-762.9779079999989</v>
      </c>
      <c r="H13" s="103">
        <v>-1095.0896901500018</v>
      </c>
      <c r="I13" s="103">
        <v>-2822.737702162487</v>
      </c>
      <c r="J13" s="103">
        <v>-85.78300200000058</v>
      </c>
      <c r="K13" s="103">
        <v>-771.2084581500021</v>
      </c>
      <c r="L13" s="103">
        <v>-661.0915646600006</v>
      </c>
      <c r="M13" s="103">
        <v>-886.758734737823</v>
      </c>
      <c r="N13" s="103">
        <v>-943.5514964300073</v>
      </c>
      <c r="O13" s="103">
        <v>-1556.3372332900008</v>
      </c>
      <c r="P13" s="103">
        <v>-2091.226523000001</v>
      </c>
      <c r="Q13" s="103">
        <v>-1827.3774434200004</v>
      </c>
      <c r="R13" s="103">
        <v>-1631.0279223200005</v>
      </c>
      <c r="S13" s="103">
        <v>-1665.8632071099983</v>
      </c>
      <c r="T13" s="103">
        <v>-3322.21328249</v>
      </c>
      <c r="U13" s="103">
        <v>-2953.657784179999</v>
      </c>
      <c r="V13" s="103">
        <v>245.23698474654293</v>
      </c>
      <c r="W13" s="103">
        <v>-963.5482362284247</v>
      </c>
      <c r="X13" s="103">
        <v>-2222.3559994200004</v>
      </c>
      <c r="Y13" s="103">
        <v>-3086.6411667799985</v>
      </c>
      <c r="Z13" s="103">
        <v>-459.6998469</v>
      </c>
      <c r="AA13" s="103">
        <v>421.34867326999847</v>
      </c>
      <c r="AB13" s="103">
        <v>-1424.0388764399977</v>
      </c>
      <c r="AC13" s="103">
        <v>-2258.008546249999</v>
      </c>
      <c r="AD13" s="104">
        <v>-664.6058749899994</v>
      </c>
      <c r="AE13" s="103">
        <v>-2239.784397459998</v>
      </c>
      <c r="AF13" s="104">
        <v>-3598.6816217100004</v>
      </c>
      <c r="AG13" s="104">
        <v>-173.23078466999868</v>
      </c>
      <c r="AH13" s="104">
        <v>-608.3189692568903</v>
      </c>
      <c r="AI13" s="103">
        <v>-1021.3677763399992</v>
      </c>
      <c r="AJ13" s="105">
        <v>-1298.1536989499982</v>
      </c>
      <c r="AK13" s="141">
        <v>-2078.9371654800016</v>
      </c>
    </row>
    <row r="14" spans="1:37" ht="14.25">
      <c r="A14" s="3" t="s">
        <v>13</v>
      </c>
      <c r="B14" s="101"/>
      <c r="C14" s="101"/>
      <c r="D14" s="101"/>
      <c r="E14" s="101">
        <v>0</v>
      </c>
      <c r="F14" s="101"/>
      <c r="G14" s="101">
        <v>0</v>
      </c>
      <c r="H14" s="101">
        <v>0</v>
      </c>
      <c r="I14" s="101">
        <v>0</v>
      </c>
      <c r="J14" s="101"/>
      <c r="K14" s="101">
        <v>0</v>
      </c>
      <c r="L14" s="101">
        <v>0</v>
      </c>
      <c r="M14" s="101">
        <v>0</v>
      </c>
      <c r="N14" s="101"/>
      <c r="O14" s="101">
        <v>0</v>
      </c>
      <c r="P14" s="101">
        <v>0</v>
      </c>
      <c r="Q14" s="101">
        <v>0</v>
      </c>
      <c r="R14" s="101">
        <v>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40"/>
    </row>
    <row r="15" spans="1:37" ht="14.25">
      <c r="A15" s="4" t="s">
        <v>14</v>
      </c>
      <c r="B15" s="101">
        <v>542.3736230000001</v>
      </c>
      <c r="C15" s="101">
        <v>1113.813528</v>
      </c>
      <c r="D15" s="101">
        <v>1637.3421939999998</v>
      </c>
      <c r="E15" s="101">
        <v>2577.777431</v>
      </c>
      <c r="F15" s="101">
        <v>647.33455</v>
      </c>
      <c r="G15" s="101">
        <v>1116.886341</v>
      </c>
      <c r="H15" s="101">
        <v>1687.263448</v>
      </c>
      <c r="I15" s="101">
        <v>2304.779047</v>
      </c>
      <c r="J15" s="101">
        <v>496.796957</v>
      </c>
      <c r="K15" s="101">
        <v>1159.36616</v>
      </c>
      <c r="L15" s="101">
        <v>1647.9939671999998</v>
      </c>
      <c r="M15" s="101">
        <v>2464.282479</v>
      </c>
      <c r="N15" s="101">
        <v>721.846779</v>
      </c>
      <c r="O15" s="101">
        <v>1505.277624</v>
      </c>
      <c r="P15" s="101">
        <v>2298.848804</v>
      </c>
      <c r="Q15" s="101">
        <v>3056.6164740000004</v>
      </c>
      <c r="R15" s="101">
        <v>897.62400486</v>
      </c>
      <c r="S15" s="101">
        <v>2251.26212086</v>
      </c>
      <c r="T15" s="101">
        <v>3549.7223558599994</v>
      </c>
      <c r="U15" s="101">
        <v>3961.7317999600004</v>
      </c>
      <c r="V15" s="101">
        <v>1069.8533550658904</v>
      </c>
      <c r="W15" s="101">
        <v>2078.780737029486</v>
      </c>
      <c r="X15" s="101">
        <v>3225.6832572576714</v>
      </c>
      <c r="Y15" s="101">
        <v>3883.5213899499995</v>
      </c>
      <c r="Z15" s="101">
        <v>985.14338617</v>
      </c>
      <c r="AA15" s="101">
        <v>2069.70415525</v>
      </c>
      <c r="AB15" s="101">
        <v>3206.9154924</v>
      </c>
      <c r="AC15" s="101">
        <v>4431.154906840001</v>
      </c>
      <c r="AD15" s="102">
        <v>1191.62875641</v>
      </c>
      <c r="AE15" s="101">
        <v>2612.2242251800003</v>
      </c>
      <c r="AF15" s="102">
        <v>3749.2221111000003</v>
      </c>
      <c r="AG15" s="102">
        <v>5373.8057223</v>
      </c>
      <c r="AH15" s="102">
        <v>1495.2214873846956</v>
      </c>
      <c r="AI15" s="101">
        <v>3203.75162667</v>
      </c>
      <c r="AJ15" s="101">
        <v>5076.79718257</v>
      </c>
      <c r="AK15" s="140">
        <v>7061.08533308</v>
      </c>
    </row>
    <row r="16" spans="1:37" ht="14.25">
      <c r="A16" s="4" t="s">
        <v>15</v>
      </c>
      <c r="B16" s="101">
        <v>131.402439</v>
      </c>
      <c r="C16" s="101">
        <v>225.675894</v>
      </c>
      <c r="D16" s="101">
        <v>396.98349299999995</v>
      </c>
      <c r="E16" s="101">
        <v>338.775088</v>
      </c>
      <c r="F16" s="101">
        <v>94.14586399999999</v>
      </c>
      <c r="G16" s="101">
        <v>165.24989</v>
      </c>
      <c r="H16" s="101">
        <v>241.674485</v>
      </c>
      <c r="I16" s="101">
        <v>423.70729299999994</v>
      </c>
      <c r="J16" s="101">
        <v>60.43497500000001</v>
      </c>
      <c r="K16" s="101">
        <v>143.649006</v>
      </c>
      <c r="L16" s="101">
        <v>248.252464</v>
      </c>
      <c r="M16" s="101">
        <v>465.162725</v>
      </c>
      <c r="N16" s="101">
        <v>141.59073999999998</v>
      </c>
      <c r="O16" s="101">
        <v>249.92194800000001</v>
      </c>
      <c r="P16" s="101">
        <v>793.899583</v>
      </c>
      <c r="Q16" s="101">
        <v>533.135406</v>
      </c>
      <c r="R16" s="101">
        <v>202.33011299999998</v>
      </c>
      <c r="S16" s="101">
        <v>283.693821</v>
      </c>
      <c r="T16" s="101">
        <v>502.97441200000003</v>
      </c>
      <c r="U16" s="101">
        <v>435.893779</v>
      </c>
      <c r="V16" s="101">
        <v>201.758065</v>
      </c>
      <c r="W16" s="101">
        <v>179.082722</v>
      </c>
      <c r="X16" s="101">
        <v>545.4210589999999</v>
      </c>
      <c r="Y16" s="101">
        <v>846.563729</v>
      </c>
      <c r="Z16" s="101">
        <v>192.107559</v>
      </c>
      <c r="AA16" s="101">
        <v>496.05379545000005</v>
      </c>
      <c r="AB16" s="101">
        <v>614.5026013600001</v>
      </c>
      <c r="AC16" s="101">
        <v>672.58445729</v>
      </c>
      <c r="AD16" s="102">
        <v>140.27879902</v>
      </c>
      <c r="AE16" s="101">
        <v>768.42539999</v>
      </c>
      <c r="AF16" s="102">
        <v>1070.04419321</v>
      </c>
      <c r="AG16" s="102">
        <v>1145.95107558</v>
      </c>
      <c r="AH16" s="102">
        <v>133.1866943823</v>
      </c>
      <c r="AI16" s="101">
        <v>1035.09072832</v>
      </c>
      <c r="AJ16" s="101">
        <v>1207.9599444499997</v>
      </c>
      <c r="AK16" s="140">
        <v>5306.53201097</v>
      </c>
    </row>
    <row r="17" spans="1:37" ht="14.25">
      <c r="A17" s="4" t="s">
        <v>16</v>
      </c>
      <c r="B17" s="101">
        <v>-0.964232</v>
      </c>
      <c r="C17" s="101">
        <v>0</v>
      </c>
      <c r="D17" s="101">
        <v>-1.2785009999999999</v>
      </c>
      <c r="E17" s="101">
        <v>-13.11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-12.9392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2">
        <v>0</v>
      </c>
      <c r="AE17" s="101">
        <v>0</v>
      </c>
      <c r="AF17" s="102">
        <v>0</v>
      </c>
      <c r="AG17" s="102">
        <v>0</v>
      </c>
      <c r="AH17" s="102">
        <v>0</v>
      </c>
      <c r="AI17" s="101">
        <v>0</v>
      </c>
      <c r="AJ17" s="101">
        <v>0</v>
      </c>
      <c r="AK17" s="140">
        <v>0</v>
      </c>
    </row>
    <row r="18" spans="1:37" ht="14.25">
      <c r="A18" s="4" t="s">
        <v>17</v>
      </c>
      <c r="B18" s="101">
        <v>0</v>
      </c>
      <c r="C18" s="101">
        <v>0</v>
      </c>
      <c r="D18" s="101">
        <v>0</v>
      </c>
      <c r="E18" s="101">
        <v>184.735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2">
        <v>0</v>
      </c>
      <c r="AE18" s="101">
        <v>0</v>
      </c>
      <c r="AF18" s="102">
        <v>0</v>
      </c>
      <c r="AG18" s="102">
        <v>0</v>
      </c>
      <c r="AH18" s="102">
        <v>0</v>
      </c>
      <c r="AI18" s="101">
        <v>0</v>
      </c>
      <c r="AJ18" s="101">
        <v>0</v>
      </c>
      <c r="AK18" s="140">
        <v>0</v>
      </c>
    </row>
    <row r="19" spans="1:37" ht="14.25">
      <c r="A19" s="1" t="s">
        <v>18</v>
      </c>
      <c r="B19" s="103">
        <v>480.4742549999995</v>
      </c>
      <c r="C19" s="103">
        <v>901.3924069999987</v>
      </c>
      <c r="D19" s="103">
        <v>1199.8949500000017</v>
      </c>
      <c r="E19" s="103">
        <v>1136.6422160000002</v>
      </c>
      <c r="F19" s="103">
        <v>447.5680959999994</v>
      </c>
      <c r="G19" s="103">
        <v>519.158323000001</v>
      </c>
      <c r="H19" s="103">
        <v>833.8482428499981</v>
      </c>
      <c r="I19" s="103">
        <v>-94.25136216248711</v>
      </c>
      <c r="J19" s="103">
        <v>471.44892999999945</v>
      </c>
      <c r="K19" s="103">
        <v>531.806707849998</v>
      </c>
      <c r="L19" s="103">
        <v>1235.1548665399991</v>
      </c>
      <c r="M19" s="103">
        <v>2042.686469262177</v>
      </c>
      <c r="N19" s="103">
        <v>-80.11397743000737</v>
      </c>
      <c r="O19" s="103">
        <v>198.86233870999922</v>
      </c>
      <c r="P19" s="103">
        <v>1001.5218639999989</v>
      </c>
      <c r="Q19" s="103">
        <v>1762.3744365799998</v>
      </c>
      <c r="R19" s="103">
        <v>-531.0738044600005</v>
      </c>
      <c r="S19" s="103">
        <v>856.1535347500017</v>
      </c>
      <c r="T19" s="103">
        <v>730.4834853699995</v>
      </c>
      <c r="U19" s="103">
        <v>1443.967794780001</v>
      </c>
      <c r="V19" s="103">
        <v>1516.8484048124333</v>
      </c>
      <c r="W19" s="103">
        <v>1294.3152228010613</v>
      </c>
      <c r="X19" s="103">
        <v>1548.7483168376707</v>
      </c>
      <c r="Y19" s="103">
        <v>1643.4439521700006</v>
      </c>
      <c r="Z19" s="103">
        <v>717.55109827</v>
      </c>
      <c r="AA19" s="103">
        <v>2987.1066239699985</v>
      </c>
      <c r="AB19" s="103">
        <v>2397.379217320002</v>
      </c>
      <c r="AC19" s="103">
        <v>2845.7308178800017</v>
      </c>
      <c r="AD19" s="104">
        <v>667.3016804400006</v>
      </c>
      <c r="AE19" s="103">
        <v>1140.865227710002</v>
      </c>
      <c r="AF19" s="104">
        <v>1220.5846826</v>
      </c>
      <c r="AG19" s="104">
        <v>6346.526013210001</v>
      </c>
      <c r="AH19" s="104">
        <v>1020.0892125101052</v>
      </c>
      <c r="AI19" s="103">
        <v>3217.4745786500007</v>
      </c>
      <c r="AJ19" s="101">
        <v>4986.603428070001</v>
      </c>
      <c r="AK19" s="140">
        <v>10288.680178569997</v>
      </c>
    </row>
    <row r="20" spans="1:37" ht="14.25">
      <c r="A20" s="2" t="s">
        <v>19</v>
      </c>
      <c r="B20" s="101">
        <v>-63.9571533</v>
      </c>
      <c r="C20" s="101">
        <v>-130.2788908</v>
      </c>
      <c r="D20" s="101">
        <v>-182.68285060000002</v>
      </c>
      <c r="E20" s="101">
        <v>-692.641846</v>
      </c>
      <c r="F20" s="101">
        <v>-145.9254554</v>
      </c>
      <c r="G20" s="101">
        <v>-108.39324359500003</v>
      </c>
      <c r="H20" s="101">
        <v>-310.5414878462676</v>
      </c>
      <c r="I20" s="101">
        <v>-464.3683236812676</v>
      </c>
      <c r="J20" s="101">
        <v>-138.92721</v>
      </c>
      <c r="K20" s="101">
        <v>-165.255601</v>
      </c>
      <c r="L20" s="101">
        <v>-278.5279</v>
      </c>
      <c r="M20" s="101">
        <v>-454.01716</v>
      </c>
      <c r="N20" s="101">
        <v>-75.73318700000002</v>
      </c>
      <c r="O20" s="101">
        <v>-190.141278</v>
      </c>
      <c r="P20" s="101">
        <v>-99.911707</v>
      </c>
      <c r="Q20" s="101">
        <v>-694.5500908</v>
      </c>
      <c r="R20" s="101">
        <v>-126.293943605</v>
      </c>
      <c r="S20" s="101">
        <v>-549.41268423</v>
      </c>
      <c r="T20" s="101">
        <v>-526.6695862349999</v>
      </c>
      <c r="U20" s="101">
        <v>-1167.7009523999998</v>
      </c>
      <c r="V20" s="101">
        <v>-337.637009135</v>
      </c>
      <c r="W20" s="101">
        <v>-300.45770595</v>
      </c>
      <c r="X20" s="101">
        <v>-494.98189606499994</v>
      </c>
      <c r="Y20" s="101">
        <v>-560.0043769199999</v>
      </c>
      <c r="Z20" s="101">
        <v>-171.17189543999996</v>
      </c>
      <c r="AA20" s="101">
        <v>-690.73165584</v>
      </c>
      <c r="AB20" s="101">
        <v>-560.3759229599999</v>
      </c>
      <c r="AC20" s="101">
        <v>-538.4943123288002</v>
      </c>
      <c r="AD20" s="102">
        <v>-361.30828340615955</v>
      </c>
      <c r="AE20" s="101">
        <v>-402.6801368809189</v>
      </c>
      <c r="AF20" s="102">
        <v>-561.9642203962777</v>
      </c>
      <c r="AG20" s="102">
        <v>-1322.7195113852376</v>
      </c>
      <c r="AH20" s="102">
        <v>-321.8986736645998</v>
      </c>
      <c r="AI20" s="101">
        <v>-768.9151683227999</v>
      </c>
      <c r="AJ20" s="101">
        <v>-1094.4772497573597</v>
      </c>
      <c r="AK20" s="140">
        <v>-2873.7778323632</v>
      </c>
    </row>
    <row r="21" spans="1:37" ht="14.25">
      <c r="A21" s="1" t="s">
        <v>20</v>
      </c>
      <c r="B21" s="105">
        <v>416.5171016999995</v>
      </c>
      <c r="C21" s="105">
        <v>771.1135161999987</v>
      </c>
      <c r="D21" s="105">
        <v>1017.2120994000016</v>
      </c>
      <c r="E21" s="105">
        <v>444.0003700000002</v>
      </c>
      <c r="F21" s="105">
        <v>301.64264059999937</v>
      </c>
      <c r="G21" s="105">
        <v>410.76507940500096</v>
      </c>
      <c r="H21" s="105">
        <v>523.3067550037305</v>
      </c>
      <c r="I21" s="105">
        <v>-558.6196858437547</v>
      </c>
      <c r="J21" s="105">
        <v>332.52171999999945</v>
      </c>
      <c r="K21" s="105">
        <v>366.551106849998</v>
      </c>
      <c r="L21" s="105">
        <v>956.6269665399991</v>
      </c>
      <c r="M21" s="105">
        <v>1588.6693092621772</v>
      </c>
      <c r="N21" s="105">
        <v>-155.84716443000738</v>
      </c>
      <c r="O21" s="105">
        <v>8.721060709999222</v>
      </c>
      <c r="P21" s="105">
        <v>901.6101569999989</v>
      </c>
      <c r="Q21" s="105">
        <v>1067.82434578</v>
      </c>
      <c r="R21" s="105">
        <v>-657.3677480650005</v>
      </c>
      <c r="S21" s="105">
        <v>306.7408505200017</v>
      </c>
      <c r="T21" s="105">
        <v>203.8138991349996</v>
      </c>
      <c r="U21" s="105">
        <v>276.2668423800012</v>
      </c>
      <c r="V21" s="105">
        <v>1179.2113956774333</v>
      </c>
      <c r="W21" s="105">
        <v>993.8575168510613</v>
      </c>
      <c r="X21" s="105">
        <v>1053.7664207726707</v>
      </c>
      <c r="Y21" s="105">
        <v>1083.4395752500006</v>
      </c>
      <c r="Z21" s="105">
        <v>546.37920283</v>
      </c>
      <c r="AA21" s="105">
        <v>2296.3749681299987</v>
      </c>
      <c r="AB21" s="105">
        <v>1837.0032943600022</v>
      </c>
      <c r="AC21" s="105">
        <v>2307.2365055512014</v>
      </c>
      <c r="AD21" s="106">
        <v>305.99339703384106</v>
      </c>
      <c r="AE21" s="105">
        <v>738.1850908290832</v>
      </c>
      <c r="AF21" s="106">
        <v>658.6204622037222</v>
      </c>
      <c r="AG21" s="106">
        <v>5023.8065018247635</v>
      </c>
      <c r="AH21" s="106">
        <v>698.1905388455054</v>
      </c>
      <c r="AI21" s="105">
        <v>2448.5594103272006</v>
      </c>
      <c r="AJ21" s="105">
        <v>3892.126178312642</v>
      </c>
      <c r="AK21" s="141">
        <v>7414.902346206797</v>
      </c>
    </row>
    <row r="28" ht="14.25">
      <c r="Y28">
        <v>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AK35"/>
  <sheetViews>
    <sheetView tabSelected="1" zoomScalePageLayoutView="0" workbookViewId="0" topLeftCell="A1">
      <pane xSplit="1" topLeftCell="AA1" activePane="topRight" state="frozen"/>
      <selection pane="topLeft" activeCell="A1" sqref="A1"/>
      <selection pane="topRight" activeCell="AL19" sqref="AL19"/>
    </sheetView>
  </sheetViews>
  <sheetFormatPr defaultColWidth="9.140625" defaultRowHeight="15"/>
  <cols>
    <col min="1" max="1" width="42.140625" style="0" customWidth="1"/>
    <col min="2" max="3" width="11.00390625" style="0" bestFit="1" customWidth="1"/>
    <col min="4" max="4" width="10.57421875" style="0" bestFit="1" customWidth="1"/>
    <col min="5" max="5" width="10.8515625" style="0" bestFit="1" customWidth="1"/>
    <col min="6" max="6" width="10.8515625" style="0" customWidth="1"/>
    <col min="7" max="7" width="11.7109375" style="0" customWidth="1"/>
    <col min="8" max="9" width="10.8515625" style="0" customWidth="1"/>
    <col min="10" max="10" width="11.00390625" style="0" bestFit="1" customWidth="1"/>
    <col min="11" max="13" width="11.140625" style="0" bestFit="1" customWidth="1"/>
    <col min="14" max="14" width="10.8515625" style="0" bestFit="1" customWidth="1"/>
    <col min="15" max="15" width="11.00390625" style="0" bestFit="1" customWidth="1"/>
    <col min="16" max="16" width="11.140625" style="0" bestFit="1" customWidth="1"/>
    <col min="17" max="17" width="11.00390625" style="0" bestFit="1" customWidth="1"/>
    <col min="18" max="18" width="11.421875" style="0" bestFit="1" customWidth="1"/>
    <col min="19" max="19" width="10.8515625" style="0" bestFit="1" customWidth="1"/>
    <col min="20" max="20" width="11.421875" style="0" bestFit="1" customWidth="1"/>
    <col min="21" max="21" width="11.140625" style="0" bestFit="1" customWidth="1"/>
    <col min="22" max="22" width="10.8515625" style="0" bestFit="1" customWidth="1"/>
    <col min="23" max="23" width="11.140625" style="0" bestFit="1" customWidth="1"/>
    <col min="24" max="24" width="11.28125" style="0" bestFit="1" customWidth="1"/>
    <col min="25" max="25" width="10.57421875" style="0" bestFit="1" customWidth="1"/>
    <col min="26" max="26" width="11.140625" style="0" bestFit="1" customWidth="1"/>
    <col min="27" max="28" width="10.8515625" style="0" bestFit="1" customWidth="1"/>
    <col min="29" max="29" width="11.421875" style="0" bestFit="1" customWidth="1"/>
    <col min="30" max="30" width="11.421875" style="0" customWidth="1"/>
    <col min="31" max="31" width="12.7109375" style="0" customWidth="1"/>
    <col min="32" max="34" width="16.140625" style="0" customWidth="1"/>
    <col min="35" max="35" width="13.8515625" style="0" bestFit="1" customWidth="1"/>
    <col min="36" max="36" width="13.57421875" style="0" bestFit="1" customWidth="1"/>
    <col min="37" max="37" width="12.421875" style="0" customWidth="1"/>
  </cols>
  <sheetData>
    <row r="1" spans="1:37" ht="24.75" customHeight="1">
      <c r="A1" s="89" t="s">
        <v>57</v>
      </c>
      <c r="B1" s="53">
        <v>42064</v>
      </c>
      <c r="C1" s="53">
        <v>42156</v>
      </c>
      <c r="D1" s="53">
        <v>42248</v>
      </c>
      <c r="E1" s="53">
        <v>42339</v>
      </c>
      <c r="F1" s="53">
        <v>42430</v>
      </c>
      <c r="G1" s="53">
        <v>42522</v>
      </c>
      <c r="H1" s="53">
        <v>42614</v>
      </c>
      <c r="I1" s="53">
        <v>42705</v>
      </c>
      <c r="J1" s="53">
        <v>42795</v>
      </c>
      <c r="K1" s="53">
        <v>42887</v>
      </c>
      <c r="L1" s="53">
        <v>42979</v>
      </c>
      <c r="M1" s="53">
        <v>43070</v>
      </c>
      <c r="N1" s="53">
        <v>43160</v>
      </c>
      <c r="O1" s="53">
        <v>43252</v>
      </c>
      <c r="P1" s="53">
        <v>43344</v>
      </c>
      <c r="Q1" s="53">
        <v>43435</v>
      </c>
      <c r="R1" s="53">
        <v>43525</v>
      </c>
      <c r="S1" s="53">
        <v>43617</v>
      </c>
      <c r="T1" s="53">
        <v>43709</v>
      </c>
      <c r="U1" s="53">
        <v>43800</v>
      </c>
      <c r="V1" s="53">
        <v>43895</v>
      </c>
      <c r="W1" s="53">
        <v>43988</v>
      </c>
      <c r="X1" s="53">
        <v>44081</v>
      </c>
      <c r="Y1" s="53">
        <v>44174</v>
      </c>
      <c r="Z1" s="53">
        <v>44260</v>
      </c>
      <c r="AA1" s="53">
        <v>44353</v>
      </c>
      <c r="AB1" s="53">
        <v>44446</v>
      </c>
      <c r="AC1" s="97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</row>
    <row r="2" spans="1:37" ht="14.25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7"/>
      <c r="AE2" s="47"/>
      <c r="AF2" s="42"/>
      <c r="AG2" s="42"/>
      <c r="AH2" s="42"/>
      <c r="AJ2" s="37"/>
      <c r="AK2" s="111"/>
    </row>
    <row r="3" spans="1:37" ht="14.25">
      <c r="A3" s="30" t="s">
        <v>23</v>
      </c>
      <c r="B3" s="101">
        <v>122347.11638136</v>
      </c>
      <c r="C3" s="101">
        <v>130959.801247</v>
      </c>
      <c r="D3" s="101">
        <v>133436.4020427178</v>
      </c>
      <c r="E3" s="101">
        <v>133611.73269499998</v>
      </c>
      <c r="F3" s="101">
        <v>141365.277399134</v>
      </c>
      <c r="G3" s="101">
        <v>148697.45685221</v>
      </c>
      <c r="H3" s="101">
        <v>140943.63893935573</v>
      </c>
      <c r="I3" s="101">
        <v>159690.77347046134</v>
      </c>
      <c r="J3" s="101">
        <v>178008.68461316972</v>
      </c>
      <c r="K3" s="101">
        <v>176078.64333530603</v>
      </c>
      <c r="L3" s="101">
        <v>198886.40994914577</v>
      </c>
      <c r="M3" s="101">
        <v>208889.6338802294</v>
      </c>
      <c r="N3" s="101">
        <v>209504.64729128353</v>
      </c>
      <c r="O3" s="101">
        <v>203509.393173343</v>
      </c>
      <c r="P3" s="101">
        <v>186116.58975573382</v>
      </c>
      <c r="Q3" s="101">
        <v>191642.1586267231</v>
      </c>
      <c r="R3" s="101">
        <v>199929.7829289203</v>
      </c>
      <c r="S3" s="101">
        <v>186598.58187670523</v>
      </c>
      <c r="T3" s="101">
        <v>202123.1757648731</v>
      </c>
      <c r="U3" s="101">
        <v>231065.4185703648</v>
      </c>
      <c r="V3" s="101">
        <v>234827.20078181205</v>
      </c>
      <c r="W3" s="101">
        <v>228789.72522330756</v>
      </c>
      <c r="X3" s="101">
        <v>225669.51563294063</v>
      </c>
      <c r="Y3" s="101">
        <v>243588.46627690113</v>
      </c>
      <c r="Z3" s="101">
        <v>238579.85680365117</v>
      </c>
      <c r="AA3" s="101">
        <v>256424.70821280516</v>
      </c>
      <c r="AB3" s="101">
        <v>276587.1694920561</v>
      </c>
      <c r="AC3" s="101">
        <v>295351.1487347136</v>
      </c>
      <c r="AD3" s="102">
        <v>308385.0817369426</v>
      </c>
      <c r="AE3" s="101">
        <v>325830.06387534726</v>
      </c>
      <c r="AF3" s="102">
        <v>356373.9972027687</v>
      </c>
      <c r="AG3" s="102">
        <v>301485.3546005692</v>
      </c>
      <c r="AH3" s="129">
        <v>319445.7722652832</v>
      </c>
      <c r="AI3" s="126">
        <v>320556.0855829231</v>
      </c>
      <c r="AJ3" s="101">
        <v>354781.75038202934</v>
      </c>
      <c r="AK3" s="111">
        <v>372770.5126452934</v>
      </c>
    </row>
    <row r="4" spans="1:37" ht="14.25">
      <c r="A4" s="31" t="s">
        <v>24</v>
      </c>
      <c r="B4" s="101">
        <v>31238.451148370004</v>
      </c>
      <c r="C4" s="101">
        <v>30656.91533465</v>
      </c>
      <c r="D4" s="101">
        <v>35104.279776497846</v>
      </c>
      <c r="E4" s="101">
        <v>35994.058799</v>
      </c>
      <c r="F4" s="101">
        <v>31483.56464363</v>
      </c>
      <c r="G4" s="101">
        <v>15277.480329560003</v>
      </c>
      <c r="H4" s="101">
        <v>21425.19715842</v>
      </c>
      <c r="I4" s="101">
        <v>10842.022682368834</v>
      </c>
      <c r="J4" s="101">
        <v>12680.397558397142</v>
      </c>
      <c r="K4" s="101">
        <v>24738.29752652</v>
      </c>
      <c r="L4" s="101">
        <v>26488.000139210002</v>
      </c>
      <c r="M4" s="101">
        <v>25895.850015944383</v>
      </c>
      <c r="N4" s="101">
        <v>24072.02995853502</v>
      </c>
      <c r="O4" s="101">
        <v>26065.230789000136</v>
      </c>
      <c r="P4" s="101">
        <v>45880.15878957699</v>
      </c>
      <c r="Q4" s="101">
        <v>52536.77705556</v>
      </c>
      <c r="R4" s="101">
        <v>50054.722952690005</v>
      </c>
      <c r="S4" s="101">
        <v>57775.766534289476</v>
      </c>
      <c r="T4" s="101">
        <v>60791.77254604999</v>
      </c>
      <c r="U4" s="101">
        <v>53436.54486687</v>
      </c>
      <c r="V4" s="101">
        <v>85475.66724393</v>
      </c>
      <c r="W4" s="101">
        <v>61678.45595509</v>
      </c>
      <c r="X4" s="101">
        <v>64980.1741504115</v>
      </c>
      <c r="Y4" s="101">
        <v>62141.668202478846</v>
      </c>
      <c r="Z4" s="101">
        <v>60472.87784998885</v>
      </c>
      <c r="AA4" s="101">
        <v>58386.60371544886</v>
      </c>
      <c r="AB4" s="101">
        <v>63334.92848014411</v>
      </c>
      <c r="AC4" s="101">
        <v>59840.75046746845</v>
      </c>
      <c r="AD4" s="102">
        <v>65464.10683773845</v>
      </c>
      <c r="AE4" s="101">
        <v>61160.66541275845</v>
      </c>
      <c r="AF4" s="102">
        <v>63622.83438109817</v>
      </c>
      <c r="AG4" s="102">
        <v>79021.02034120736</v>
      </c>
      <c r="AH4" s="129">
        <v>71640.00129721075</v>
      </c>
      <c r="AI4" s="126">
        <v>73028.00759961957</v>
      </c>
      <c r="AJ4" s="101">
        <v>74320.20196969429</v>
      </c>
      <c r="AK4" s="101">
        <v>66845.78101200114</v>
      </c>
    </row>
    <row r="5" spans="1:37" ht="14.25">
      <c r="A5" s="31" t="s">
        <v>25</v>
      </c>
      <c r="B5" s="101">
        <v>50976.644388</v>
      </c>
      <c r="C5" s="101">
        <v>50563.51178363504</v>
      </c>
      <c r="D5" s="101">
        <v>47018.69259941</v>
      </c>
      <c r="E5" s="101">
        <v>49632.926653999995</v>
      </c>
      <c r="F5" s="101">
        <v>62008.47297725</v>
      </c>
      <c r="G5" s="101">
        <v>79707.174068</v>
      </c>
      <c r="H5" s="101">
        <v>89777.9403253</v>
      </c>
      <c r="I5" s="101">
        <v>84241.14107730001</v>
      </c>
      <c r="J5" s="101">
        <v>89406.37107972208</v>
      </c>
      <c r="K5" s="101">
        <v>92948.45225777477</v>
      </c>
      <c r="L5" s="101">
        <v>84670.083142</v>
      </c>
      <c r="M5" s="101">
        <v>90379.02551330857</v>
      </c>
      <c r="N5" s="101">
        <v>97503.20001153112</v>
      </c>
      <c r="O5" s="101">
        <v>111998.6285233</v>
      </c>
      <c r="P5" s="101">
        <v>123504.5106774513</v>
      </c>
      <c r="Q5" s="101">
        <v>125485.01424152129</v>
      </c>
      <c r="R5" s="101">
        <v>132797.12762284512</v>
      </c>
      <c r="S5" s="101">
        <v>149669.30929848508</v>
      </c>
      <c r="T5" s="101">
        <v>147516.74618497514</v>
      </c>
      <c r="U5" s="101">
        <v>138742.82780923013</v>
      </c>
      <c r="V5" s="101">
        <v>125473.70248036012</v>
      </c>
      <c r="W5" s="101">
        <v>170395.21202910173</v>
      </c>
      <c r="X5" s="101">
        <v>187791.48310885747</v>
      </c>
      <c r="Y5" s="101">
        <v>194048.29655831103</v>
      </c>
      <c r="Z5" s="101">
        <v>214781.7607396408</v>
      </c>
      <c r="AA5" s="101">
        <v>221084.55772211077</v>
      </c>
      <c r="AB5" s="101">
        <v>219518.16564565076</v>
      </c>
      <c r="AC5" s="101">
        <v>239066.1475958844</v>
      </c>
      <c r="AD5" s="102">
        <v>240963.52701732898</v>
      </c>
      <c r="AE5" s="101">
        <v>246727.91238563898</v>
      </c>
      <c r="AF5" s="102">
        <v>206163.69612058002</v>
      </c>
      <c r="AG5" s="102">
        <v>278117.79055261</v>
      </c>
      <c r="AH5" s="129">
        <v>342735.0226830357</v>
      </c>
      <c r="AI5" s="126">
        <v>359218.93142690335</v>
      </c>
      <c r="AJ5" s="101">
        <v>375238.2537206714</v>
      </c>
      <c r="AK5" s="101">
        <v>391013.32698436256</v>
      </c>
    </row>
    <row r="6" spans="1:37" ht="14.25">
      <c r="A6" s="32" t="s">
        <v>26</v>
      </c>
      <c r="B6" s="101">
        <v>0</v>
      </c>
      <c r="C6" s="101">
        <v>0</v>
      </c>
      <c r="D6" s="101">
        <v>2.94216</v>
      </c>
      <c r="E6" s="101">
        <v>0</v>
      </c>
      <c r="F6" s="101">
        <v>2.94216</v>
      </c>
      <c r="G6" s="101">
        <v>0</v>
      </c>
      <c r="H6" s="101">
        <v>163.184</v>
      </c>
      <c r="I6" s="101">
        <v>163.18423600000003</v>
      </c>
      <c r="J6" s="101">
        <v>163.18423600000003</v>
      </c>
      <c r="K6" s="101">
        <v>163.184</v>
      </c>
      <c r="L6" s="101">
        <v>163.184</v>
      </c>
      <c r="M6" s="101">
        <v>163.184</v>
      </c>
      <c r="N6" s="101">
        <v>163.184</v>
      </c>
      <c r="O6" s="101">
        <v>163.184</v>
      </c>
      <c r="P6" s="101">
        <v>10.8</v>
      </c>
      <c r="Q6" s="101">
        <v>10.8</v>
      </c>
      <c r="R6" s="101">
        <v>21.8</v>
      </c>
      <c r="S6" s="101">
        <v>171.200166</v>
      </c>
      <c r="T6" s="101">
        <v>171.000166</v>
      </c>
      <c r="U6" s="101">
        <v>38.845171</v>
      </c>
      <c r="V6" s="101">
        <v>10.8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2">
        <v>0</v>
      </c>
      <c r="AE6" s="101">
        <v>0</v>
      </c>
      <c r="AF6" s="102">
        <v>36674.129625315785</v>
      </c>
      <c r="AG6" s="102">
        <v>44871.97417411431</v>
      </c>
      <c r="AH6" s="129">
        <v>0</v>
      </c>
      <c r="AI6" s="126">
        <v>0</v>
      </c>
      <c r="AJ6" s="101">
        <v>0</v>
      </c>
      <c r="AK6" s="101">
        <v>0</v>
      </c>
    </row>
    <row r="7" spans="1:37" ht="14.25">
      <c r="A7" s="31" t="s">
        <v>27</v>
      </c>
      <c r="B7" s="101">
        <v>43623.952904000005</v>
      </c>
      <c r="C7" s="101">
        <v>42876.26097</v>
      </c>
      <c r="D7" s="101">
        <v>43466.978125</v>
      </c>
      <c r="E7" s="101">
        <v>42801.124992</v>
      </c>
      <c r="F7" s="101">
        <v>46286.56326</v>
      </c>
      <c r="G7" s="101">
        <v>45801.378026000006</v>
      </c>
      <c r="H7" s="101">
        <v>45413.91444</v>
      </c>
      <c r="I7" s="101">
        <v>43911.44884799999</v>
      </c>
      <c r="J7" s="101">
        <v>39313.383408</v>
      </c>
      <c r="K7" s="101">
        <v>39365.699284999995</v>
      </c>
      <c r="L7" s="101">
        <v>40814.627339</v>
      </c>
      <c r="M7" s="101">
        <v>40270.915433</v>
      </c>
      <c r="N7" s="101">
        <v>41338.742903</v>
      </c>
      <c r="O7" s="101">
        <v>41456.615841</v>
      </c>
      <c r="P7" s="101">
        <v>40398.718131</v>
      </c>
      <c r="Q7" s="101">
        <v>45523.752643</v>
      </c>
      <c r="R7" s="101">
        <v>44633.565836</v>
      </c>
      <c r="S7" s="101">
        <v>45586.22115</v>
      </c>
      <c r="T7" s="101">
        <v>47656.814459</v>
      </c>
      <c r="U7" s="101">
        <v>47333.568436999994</v>
      </c>
      <c r="V7" s="101">
        <v>48072.138397999996</v>
      </c>
      <c r="W7" s="101">
        <v>48941.128161</v>
      </c>
      <c r="X7" s="101">
        <v>49138.403045</v>
      </c>
      <c r="Y7" s="101">
        <v>48982.3796917</v>
      </c>
      <c r="Z7" s="101">
        <v>49547.99178899999</v>
      </c>
      <c r="AA7" s="101">
        <v>51265.75213229</v>
      </c>
      <c r="AB7" s="101">
        <v>52206.643628159996</v>
      </c>
      <c r="AC7" s="101">
        <v>52230.87231502</v>
      </c>
      <c r="AD7" s="102">
        <v>51292.916878719996</v>
      </c>
      <c r="AE7" s="101">
        <v>50338.33263417</v>
      </c>
      <c r="AF7" s="102">
        <v>50320.64257039</v>
      </c>
      <c r="AG7" s="102">
        <v>63602.50760662</v>
      </c>
      <c r="AH7" s="129">
        <v>66200.41493413999</v>
      </c>
      <c r="AI7" s="126">
        <v>66722.28413279</v>
      </c>
      <c r="AJ7" s="101">
        <v>67539.40444246</v>
      </c>
      <c r="AK7" s="101">
        <v>68834.88639383</v>
      </c>
    </row>
    <row r="8" spans="1:37" ht="14.25">
      <c r="A8" s="33" t="s">
        <v>28</v>
      </c>
      <c r="B8" s="101">
        <v>27956.053860131164</v>
      </c>
      <c r="C8" s="101">
        <v>28731.985727159998</v>
      </c>
      <c r="D8" s="101">
        <v>28486.116721723833</v>
      </c>
      <c r="E8" s="101">
        <v>31329.305564000002</v>
      </c>
      <c r="F8" s="101">
        <v>27720.603381071334</v>
      </c>
      <c r="G8" s="101">
        <v>27909.05956493137</v>
      </c>
      <c r="H8" s="101">
        <v>28114.098360750606</v>
      </c>
      <c r="I8" s="101">
        <v>19648.00255381</v>
      </c>
      <c r="J8" s="101">
        <v>21537.155763536677</v>
      </c>
      <c r="K8" s="101">
        <v>21598.95471447937</v>
      </c>
      <c r="L8" s="101">
        <v>21605.104672025787</v>
      </c>
      <c r="M8" s="101">
        <v>21428.8672833481</v>
      </c>
      <c r="N8" s="101">
        <v>21507.670842792497</v>
      </c>
      <c r="O8" s="101">
        <v>19766.455533459997</v>
      </c>
      <c r="P8" s="101">
        <v>20729.56797727</v>
      </c>
      <c r="Q8" s="101">
        <v>16232.054356213333</v>
      </c>
      <c r="R8" s="101">
        <v>16515.103018752918</v>
      </c>
      <c r="S8" s="101">
        <v>15211.544395166806</v>
      </c>
      <c r="T8" s="101">
        <v>15329.524152891805</v>
      </c>
      <c r="U8" s="101">
        <v>15243.928973519305</v>
      </c>
      <c r="V8" s="101">
        <v>15515.68722901</v>
      </c>
      <c r="W8" s="101">
        <v>14052.99928802</v>
      </c>
      <c r="X8" s="101">
        <v>13945.392002688335</v>
      </c>
      <c r="Y8" s="101">
        <v>13823.388286000001</v>
      </c>
      <c r="Z8" s="101">
        <v>15744.759588480001</v>
      </c>
      <c r="AA8" s="101">
        <v>15782.980662490001</v>
      </c>
      <c r="AB8" s="101">
        <v>15055.352105859998</v>
      </c>
      <c r="AC8" s="101">
        <v>14399.096643499997</v>
      </c>
      <c r="AD8" s="102">
        <v>15130.33739012</v>
      </c>
      <c r="AE8" s="101">
        <v>20448.673131710002</v>
      </c>
      <c r="AF8" s="102">
        <v>20848.77273209</v>
      </c>
      <c r="AG8" s="102">
        <v>17161.02492704</v>
      </c>
      <c r="AH8" s="129">
        <v>17598.452422636692</v>
      </c>
      <c r="AI8" s="126">
        <v>17418.08461878</v>
      </c>
      <c r="AJ8" s="101">
        <v>16982.5617247</v>
      </c>
      <c r="AK8" s="101">
        <v>17001.4857105071</v>
      </c>
    </row>
    <row r="9" spans="1:37" ht="14.25">
      <c r="A9" s="32" t="s">
        <v>29</v>
      </c>
      <c r="B9" s="101">
        <v>876.0145429999999</v>
      </c>
      <c r="C9" s="101">
        <v>941.6040532354</v>
      </c>
      <c r="D9" s="101">
        <v>996.9622812353999</v>
      </c>
      <c r="E9" s="101">
        <v>935.1840809999999</v>
      </c>
      <c r="F9" s="101">
        <v>1075.2030943500001</v>
      </c>
      <c r="G9" s="101">
        <v>1042.20650857</v>
      </c>
      <c r="H9" s="101">
        <v>1013.76379862</v>
      </c>
      <c r="I9" s="101">
        <v>871.25580798</v>
      </c>
      <c r="J9" s="101">
        <v>979.82301442</v>
      </c>
      <c r="K9" s="101">
        <v>1015.0473316100001</v>
      </c>
      <c r="L9" s="101">
        <v>1072.89742058</v>
      </c>
      <c r="M9" s="101">
        <v>1037.06492057</v>
      </c>
      <c r="N9" s="101">
        <v>1167.47205853</v>
      </c>
      <c r="O9" s="101">
        <v>1252.1525009153684</v>
      </c>
      <c r="P9" s="101">
        <v>1389.75113974</v>
      </c>
      <c r="Q9" s="101">
        <v>1920.30251654</v>
      </c>
      <c r="R9" s="101">
        <v>1286.763307186667</v>
      </c>
      <c r="S9" s="101">
        <v>870.7610934716668</v>
      </c>
      <c r="T9" s="101">
        <v>1151.92436068</v>
      </c>
      <c r="U9" s="101">
        <v>1226.67525322</v>
      </c>
      <c r="V9" s="101">
        <v>1194.3647176</v>
      </c>
      <c r="W9" s="101">
        <v>1446.2807774100002</v>
      </c>
      <c r="X9" s="101">
        <v>1445.94786484</v>
      </c>
      <c r="Y9" s="101">
        <v>1460.89766548</v>
      </c>
      <c r="Z9" s="101">
        <v>1513.4466571299997</v>
      </c>
      <c r="AA9" s="101">
        <v>1502.5859293500002</v>
      </c>
      <c r="AB9" s="101">
        <v>1595.4868872400002</v>
      </c>
      <c r="AC9" s="101">
        <v>1428.1540961300002</v>
      </c>
      <c r="AD9" s="102">
        <v>1428.53311667</v>
      </c>
      <c r="AE9" s="101">
        <v>1468.10808049</v>
      </c>
      <c r="AF9" s="102">
        <v>1588.57935312</v>
      </c>
      <c r="AG9" s="102">
        <v>1685.48227328</v>
      </c>
      <c r="AH9" s="129">
        <v>1607.47693908</v>
      </c>
      <c r="AI9" s="126">
        <v>1827.3839929599997</v>
      </c>
      <c r="AJ9" s="101">
        <v>1933.3645069299998</v>
      </c>
      <c r="AK9" s="101">
        <v>1935.0988267300004</v>
      </c>
    </row>
    <row r="10" spans="1:37" ht="14.25">
      <c r="A10" s="31" t="s">
        <v>30</v>
      </c>
      <c r="B10" s="101">
        <v>8237.67155699158</v>
      </c>
      <c r="C10" s="101">
        <v>10552.606494417952</v>
      </c>
      <c r="D10" s="101">
        <v>10678.53260348421</v>
      </c>
      <c r="E10" s="101">
        <v>10607.269128999998</v>
      </c>
      <c r="F10" s="101">
        <v>13166.617433395852</v>
      </c>
      <c r="G10" s="101">
        <v>14135.568171502951</v>
      </c>
      <c r="H10" s="101">
        <v>12894.357101734311</v>
      </c>
      <c r="I10" s="101">
        <v>11135.38905662708</v>
      </c>
      <c r="J10" s="101">
        <v>10886.804579583359</v>
      </c>
      <c r="K10" s="101">
        <v>11638.192531609551</v>
      </c>
      <c r="L10" s="101">
        <v>12978.316523876792</v>
      </c>
      <c r="M10" s="101">
        <v>11719.916929265422</v>
      </c>
      <c r="N10" s="101">
        <v>11932.187219892958</v>
      </c>
      <c r="O10" s="101">
        <v>18760.11062465444</v>
      </c>
      <c r="P10" s="101">
        <v>18987.127967810204</v>
      </c>
      <c r="Q10" s="101">
        <v>19105.95045395713</v>
      </c>
      <c r="R10" s="101">
        <v>19266.1616753772</v>
      </c>
      <c r="S10" s="101">
        <v>21458.66299527719</v>
      </c>
      <c r="T10" s="101">
        <v>19561.78617401987</v>
      </c>
      <c r="U10" s="101">
        <v>22636.2702724387</v>
      </c>
      <c r="V10" s="101">
        <v>20922.901159120003</v>
      </c>
      <c r="W10" s="101">
        <v>23055.20679788964</v>
      </c>
      <c r="X10" s="101">
        <v>25491.924438211558</v>
      </c>
      <c r="Y10" s="101">
        <v>27688.857717130002</v>
      </c>
      <c r="Z10" s="101">
        <v>32132.00687286</v>
      </c>
      <c r="AA10" s="101">
        <v>33335.74821715</v>
      </c>
      <c r="AB10" s="101">
        <v>33459.4132391</v>
      </c>
      <c r="AC10" s="101">
        <v>37188.00818815001</v>
      </c>
      <c r="AD10" s="102">
        <v>41464.49166883</v>
      </c>
      <c r="AE10" s="101">
        <v>41584.66833331</v>
      </c>
      <c r="AF10" s="102">
        <v>38630.471322720005</v>
      </c>
      <c r="AG10" s="102">
        <v>38027.67282916981</v>
      </c>
      <c r="AH10" s="129">
        <v>36217.78184868666</v>
      </c>
      <c r="AI10" s="126">
        <v>38005.30088578999</v>
      </c>
      <c r="AJ10" s="101">
        <v>38981.456782935005</v>
      </c>
      <c r="AK10" s="101">
        <v>44835.822447661616</v>
      </c>
    </row>
    <row r="11" spans="1:37" ht="14.25">
      <c r="A11" s="34" t="s">
        <v>31</v>
      </c>
      <c r="B11" s="105">
        <v>285255.90478185273</v>
      </c>
      <c r="C11" s="105">
        <v>295282.6856100984</v>
      </c>
      <c r="D11" s="105">
        <v>299190.9063100691</v>
      </c>
      <c r="E11" s="105">
        <v>304911.601914</v>
      </c>
      <c r="F11" s="105">
        <v>323109.2443488312</v>
      </c>
      <c r="G11" s="105">
        <v>332570.32352077425</v>
      </c>
      <c r="H11" s="105">
        <v>339746.0941241807</v>
      </c>
      <c r="I11" s="105">
        <v>330503.2177325472</v>
      </c>
      <c r="J11" s="105">
        <v>352975.804252829</v>
      </c>
      <c r="K11" s="105">
        <v>367546.47098229977</v>
      </c>
      <c r="L11" s="105">
        <v>386678.62318583834</v>
      </c>
      <c r="M11" s="105">
        <v>399784.4579756659</v>
      </c>
      <c r="N11" s="105">
        <v>407189.1342855651</v>
      </c>
      <c r="O11" s="105">
        <v>422971.77098567295</v>
      </c>
      <c r="P11" s="105">
        <v>437017.2244385823</v>
      </c>
      <c r="Q11" s="105">
        <v>452456.80989351484</v>
      </c>
      <c r="R11" s="105">
        <v>464505.0273417722</v>
      </c>
      <c r="S11" s="105">
        <v>477342.0475093954</v>
      </c>
      <c r="T11" s="105">
        <v>494302.7438084899</v>
      </c>
      <c r="U11" s="105">
        <v>509724.0793536429</v>
      </c>
      <c r="V11" s="105">
        <v>531492.4620098321</v>
      </c>
      <c r="W11" s="105">
        <v>548359.0082318189</v>
      </c>
      <c r="X11" s="105">
        <v>568462.8402429494</v>
      </c>
      <c r="Y11" s="105">
        <v>591733.9543980011</v>
      </c>
      <c r="Z11" s="105">
        <v>612772.7003007508</v>
      </c>
      <c r="AA11" s="105">
        <v>637782.9365916448</v>
      </c>
      <c r="AB11" s="105">
        <v>661757.1594782111</v>
      </c>
      <c r="AC11" s="105">
        <v>699504.1780408664</v>
      </c>
      <c r="AD11" s="105">
        <v>724128.9946463502</v>
      </c>
      <c r="AE11" s="105">
        <v>747558.4238534247</v>
      </c>
      <c r="AF11" s="105">
        <v>774223.1233080826</v>
      </c>
      <c r="AG11" s="105">
        <v>823972.8273046106</v>
      </c>
      <c r="AH11" s="127">
        <v>855444.9223900731</v>
      </c>
      <c r="AI11" s="127">
        <v>876776.0782397661</v>
      </c>
      <c r="AJ11" s="109">
        <v>929776.99352942</v>
      </c>
      <c r="AK11" s="105">
        <v>963236.914020386</v>
      </c>
    </row>
    <row r="12" spans="1:37" ht="14.25">
      <c r="A12" s="34" t="s">
        <v>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54"/>
      <c r="AE12" s="7"/>
      <c r="AF12" s="73"/>
      <c r="AG12" s="73"/>
      <c r="AH12" s="73"/>
      <c r="AI12" s="87"/>
      <c r="AJ12" s="37"/>
      <c r="AK12" s="101"/>
    </row>
    <row r="13" spans="1:37" ht="14.25">
      <c r="A13" s="31" t="s">
        <v>33</v>
      </c>
      <c r="B13" s="101">
        <v>16994.82749714995</v>
      </c>
      <c r="C13" s="101">
        <v>16714.461208200242</v>
      </c>
      <c r="D13" s="101">
        <v>16685.540765395835</v>
      </c>
      <c r="E13" s="101">
        <v>17120.954</v>
      </c>
      <c r="F13" s="101">
        <v>19650.415875295213</v>
      </c>
      <c r="G13" s="101">
        <v>19785.365153154733</v>
      </c>
      <c r="H13" s="101">
        <v>20239.215074082018</v>
      </c>
      <c r="I13" s="101">
        <v>17646.056659018093</v>
      </c>
      <c r="J13" s="101">
        <v>21389.626382713996</v>
      </c>
      <c r="K13" s="101">
        <v>20883.748997903444</v>
      </c>
      <c r="L13" s="101">
        <v>21651.54056436758</v>
      </c>
      <c r="M13" s="101">
        <v>21113.357644434785</v>
      </c>
      <c r="N13" s="101">
        <v>24592.602602290648</v>
      </c>
      <c r="O13" s="101">
        <v>24653.89523935031</v>
      </c>
      <c r="P13" s="101">
        <v>28312.662024149016</v>
      </c>
      <c r="Q13" s="101">
        <v>24733.406614044583</v>
      </c>
      <c r="R13" s="101">
        <v>30328.01320676482</v>
      </c>
      <c r="S13" s="101">
        <v>31317.6312541975</v>
      </c>
      <c r="T13" s="101">
        <v>27290.55959238</v>
      </c>
      <c r="U13" s="101">
        <v>29279.610173956666</v>
      </c>
      <c r="V13" s="101">
        <v>27906.795824400004</v>
      </c>
      <c r="W13" s="101">
        <v>29601.813007410005</v>
      </c>
      <c r="X13" s="101">
        <v>32195.60641227333</v>
      </c>
      <c r="Y13" s="101">
        <v>34917.299406995604</v>
      </c>
      <c r="Z13" s="101">
        <v>38129.20663167001</v>
      </c>
      <c r="AA13" s="101">
        <v>37636.7774527</v>
      </c>
      <c r="AB13" s="101">
        <v>39758.57371889</v>
      </c>
      <c r="AC13" s="101">
        <v>41077.54122415</v>
      </c>
      <c r="AD13" s="102">
        <v>47909.82182735</v>
      </c>
      <c r="AE13" s="101">
        <v>47007.39475147</v>
      </c>
      <c r="AF13" s="102">
        <v>49689.793535720004</v>
      </c>
      <c r="AG13" s="102">
        <v>53367.517858609994</v>
      </c>
      <c r="AH13" s="129">
        <v>56692.021190709995</v>
      </c>
      <c r="AI13" s="126">
        <v>55699.319950668505</v>
      </c>
      <c r="AJ13" s="99">
        <v>61462.22061101</v>
      </c>
      <c r="AK13" s="101">
        <v>62403.65350840458</v>
      </c>
    </row>
    <row r="14" spans="1:37" ht="14.25">
      <c r="A14" s="31" t="s">
        <v>34</v>
      </c>
      <c r="B14" s="101">
        <v>504.4262969</v>
      </c>
      <c r="C14" s="101">
        <v>528.84296255</v>
      </c>
      <c r="D14" s="101">
        <v>525.1986079000001</v>
      </c>
      <c r="E14" s="101">
        <v>125.066</v>
      </c>
      <c r="F14" s="101">
        <v>607.0080640000001</v>
      </c>
      <c r="G14" s="101">
        <v>613.8449153900001</v>
      </c>
      <c r="H14" s="101">
        <v>612.87445512</v>
      </c>
      <c r="I14" s="101">
        <v>265.04336612</v>
      </c>
      <c r="J14" s="101">
        <v>230.38264712</v>
      </c>
      <c r="K14" s="101">
        <v>248.46648512000002</v>
      </c>
      <c r="L14" s="101">
        <v>253.82761612000002</v>
      </c>
      <c r="M14" s="101">
        <v>755.35155112</v>
      </c>
      <c r="N14" s="101">
        <v>263.16704612</v>
      </c>
      <c r="O14" s="101">
        <v>286.88948211999997</v>
      </c>
      <c r="P14" s="101">
        <v>288.068564198231</v>
      </c>
      <c r="Q14" s="101">
        <v>7715.20824757</v>
      </c>
      <c r="R14" s="101">
        <v>60.5</v>
      </c>
      <c r="S14" s="101">
        <v>537.751539</v>
      </c>
      <c r="T14" s="101">
        <v>1079.975036</v>
      </c>
      <c r="U14" s="101">
        <v>1971.5317840226007</v>
      </c>
      <c r="V14" s="101">
        <v>2788.6680650000003</v>
      </c>
      <c r="W14" s="101">
        <v>3576.1925810000002</v>
      </c>
      <c r="X14" s="101">
        <v>4724.290876999999</v>
      </c>
      <c r="Y14" s="101">
        <v>4295.823879</v>
      </c>
      <c r="Z14" s="101">
        <v>5008.1077766662975</v>
      </c>
      <c r="AA14" s="101">
        <v>3899.2690939999998</v>
      </c>
      <c r="AB14" s="101">
        <v>3997.812523</v>
      </c>
      <c r="AC14" s="101">
        <v>4439.996279725886</v>
      </c>
      <c r="AD14" s="102">
        <v>4746.143496679553</v>
      </c>
      <c r="AE14" s="101">
        <v>5542.547388999999</v>
      </c>
      <c r="AF14" s="102">
        <v>6491.7242266568655</v>
      </c>
      <c r="AG14" s="102">
        <v>6335.79702553442</v>
      </c>
      <c r="AH14" s="129">
        <v>6071.293685758173</v>
      </c>
      <c r="AI14" s="126">
        <v>7488.58085714</v>
      </c>
      <c r="AJ14" s="99">
        <v>7983.590527858593</v>
      </c>
      <c r="AK14" s="101">
        <v>7486.499130856423</v>
      </c>
    </row>
    <row r="15" spans="1:37" ht="14.25">
      <c r="A15" s="30" t="s">
        <v>35</v>
      </c>
      <c r="B15" s="101">
        <v>15030.078685100003</v>
      </c>
      <c r="C15" s="101">
        <v>15053.75008945</v>
      </c>
      <c r="D15" s="101">
        <v>16144.40180343</v>
      </c>
      <c r="E15" s="101">
        <v>19939.818</v>
      </c>
      <c r="F15" s="101">
        <v>19883.184788790004</v>
      </c>
      <c r="G15" s="101">
        <v>23976.259770790002</v>
      </c>
      <c r="H15" s="101">
        <v>21597.84319506</v>
      </c>
      <c r="I15" s="101">
        <v>21374.452708729994</v>
      </c>
      <c r="J15" s="101">
        <v>22193.56208288205</v>
      </c>
      <c r="K15" s="101">
        <v>23375.592679128204</v>
      </c>
      <c r="L15" s="101">
        <v>22046.391311626834</v>
      </c>
      <c r="M15" s="101">
        <v>20633.915729616063</v>
      </c>
      <c r="N15" s="101">
        <v>20125.89926446606</v>
      </c>
      <c r="O15" s="101">
        <v>24540.14880479</v>
      </c>
      <c r="P15" s="101">
        <v>23192.09671493264</v>
      </c>
      <c r="Q15" s="101">
        <v>19663.18716872737</v>
      </c>
      <c r="R15" s="101">
        <v>26242.63283738764</v>
      </c>
      <c r="S15" s="101">
        <v>22087.032515202172</v>
      </c>
      <c r="T15" s="101">
        <v>24514.170198519998</v>
      </c>
      <c r="U15" s="101">
        <v>25025.496209023335</v>
      </c>
      <c r="V15" s="101">
        <v>28131.129119100002</v>
      </c>
      <c r="W15" s="101">
        <v>28810.093230620005</v>
      </c>
      <c r="X15" s="101">
        <v>28282.368105439997</v>
      </c>
      <c r="Y15" s="101">
        <v>30201.662252050002</v>
      </c>
      <c r="Z15" s="101">
        <v>32232.516839160002</v>
      </c>
      <c r="AA15" s="101">
        <v>34536.14562617</v>
      </c>
      <c r="AB15" s="101">
        <v>38681.90800767566</v>
      </c>
      <c r="AC15" s="101">
        <v>39559.17181700001</v>
      </c>
      <c r="AD15" s="102">
        <v>39895.44301799001</v>
      </c>
      <c r="AE15" s="101">
        <v>38355.87789806999</v>
      </c>
      <c r="AF15" s="102">
        <v>36668.98028058</v>
      </c>
      <c r="AG15" s="102">
        <v>35583.38154812001</v>
      </c>
      <c r="AH15" s="129">
        <v>32335.57812482</v>
      </c>
      <c r="AI15" s="126">
        <v>39512.33742008</v>
      </c>
      <c r="AJ15" s="99">
        <v>41406.422486510004</v>
      </c>
      <c r="AK15" s="101">
        <v>38906.68089161401</v>
      </c>
    </row>
    <row r="16" spans="1:37" ht="14.25">
      <c r="A16" s="31" t="s">
        <v>36</v>
      </c>
      <c r="B16" s="101">
        <v>2313.7957124884724</v>
      </c>
      <c r="C16" s="101">
        <v>2380.9413288884725</v>
      </c>
      <c r="D16" s="101">
        <v>2440.6970080084725</v>
      </c>
      <c r="E16" s="101">
        <v>2866.681</v>
      </c>
      <c r="F16" s="101">
        <v>3164.58526179</v>
      </c>
      <c r="G16" s="101">
        <v>3246.42769389</v>
      </c>
      <c r="H16" s="101">
        <v>3399.0665900299987</v>
      </c>
      <c r="I16" s="101">
        <v>3112.163863779</v>
      </c>
      <c r="J16" s="101">
        <v>5521.928402243161</v>
      </c>
      <c r="K16" s="101">
        <v>6507.4827478431625</v>
      </c>
      <c r="L16" s="101">
        <v>6675.185724243162</v>
      </c>
      <c r="M16" s="101">
        <v>6498.086808843941</v>
      </c>
      <c r="N16" s="101">
        <v>4329.38613496</v>
      </c>
      <c r="O16" s="101">
        <v>4333.125210260001</v>
      </c>
      <c r="P16" s="101">
        <v>3378.5464541500005</v>
      </c>
      <c r="Q16" s="101">
        <v>3164.51731796</v>
      </c>
      <c r="R16" s="101">
        <v>8407.288137987829</v>
      </c>
      <c r="S16" s="101">
        <v>8552.05826913783</v>
      </c>
      <c r="T16" s="101">
        <v>5326.92730655</v>
      </c>
      <c r="U16" s="101">
        <v>5907.5890109756665</v>
      </c>
      <c r="V16" s="101">
        <v>10316.591778950002</v>
      </c>
      <c r="W16" s="101">
        <v>10306.420571169998</v>
      </c>
      <c r="X16" s="101">
        <v>11807.8729686745</v>
      </c>
      <c r="Y16" s="101">
        <v>8079.170128920001</v>
      </c>
      <c r="Z16" s="101">
        <v>8134.21297947</v>
      </c>
      <c r="AA16" s="101">
        <v>7118.632824119881</v>
      </c>
      <c r="AB16" s="101">
        <v>7435.626372505729</v>
      </c>
      <c r="AC16" s="101">
        <v>7667.69252093</v>
      </c>
      <c r="AD16" s="102">
        <v>8444.99265321</v>
      </c>
      <c r="AE16" s="101">
        <v>9455.538078051435</v>
      </c>
      <c r="AF16" s="102">
        <v>9664.382499325435</v>
      </c>
      <c r="AG16" s="102">
        <v>9616.512851905436</v>
      </c>
      <c r="AH16" s="129">
        <v>12302.482486170002</v>
      </c>
      <c r="AI16" s="126">
        <v>12187.5445796</v>
      </c>
      <c r="AJ16" s="99">
        <v>12850.149323593334</v>
      </c>
      <c r="AK16" s="101">
        <v>12344.296700266666</v>
      </c>
    </row>
    <row r="17" spans="1:37" ht="14.25">
      <c r="A17" s="35" t="s">
        <v>37</v>
      </c>
      <c r="B17" s="101">
        <v>21004.606158</v>
      </c>
      <c r="C17" s="101">
        <v>21370.261895999996</v>
      </c>
      <c r="D17" s="101">
        <v>21634.567438000002</v>
      </c>
      <c r="E17" s="101">
        <v>25847.326372</v>
      </c>
      <c r="F17" s="101">
        <v>23196.277869999998</v>
      </c>
      <c r="G17" s="101">
        <v>23842.54969629</v>
      </c>
      <c r="H17" s="101">
        <v>23668.503284000002</v>
      </c>
      <c r="I17" s="101">
        <v>23983.010427</v>
      </c>
      <c r="J17" s="101">
        <v>25277.535187</v>
      </c>
      <c r="K17" s="101">
        <v>25725.485078</v>
      </c>
      <c r="L17" s="101">
        <v>26031.927281</v>
      </c>
      <c r="M17" s="101">
        <v>26187.688732999995</v>
      </c>
      <c r="N17" s="101">
        <v>27279.99518</v>
      </c>
      <c r="O17" s="101">
        <v>27656.569583</v>
      </c>
      <c r="P17" s="101">
        <v>33653.479443</v>
      </c>
      <c r="Q17" s="101">
        <v>32833.0385925</v>
      </c>
      <c r="R17" s="101">
        <v>30341.501449500003</v>
      </c>
      <c r="S17" s="101">
        <v>31970.211178999998</v>
      </c>
      <c r="T17" s="101">
        <v>37900.821608859995</v>
      </c>
      <c r="U17" s="101">
        <v>36866.65220486</v>
      </c>
      <c r="V17" s="101">
        <v>36451.72330493</v>
      </c>
      <c r="W17" s="101">
        <v>33957.68849645</v>
      </c>
      <c r="X17" s="101">
        <v>33485.16465525</v>
      </c>
      <c r="Y17" s="101">
        <v>38543.11145905</v>
      </c>
      <c r="Z17" s="101">
        <v>39540.99177279</v>
      </c>
      <c r="AA17" s="101">
        <v>40878.13184639</v>
      </c>
      <c r="AB17" s="101">
        <v>42681.255421940004</v>
      </c>
      <c r="AC17" s="101">
        <v>44589.89017794</v>
      </c>
      <c r="AD17" s="102">
        <v>45464.636129</v>
      </c>
      <c r="AE17" s="101">
        <v>46510.416904</v>
      </c>
      <c r="AF17" s="102">
        <v>46778.187662339995</v>
      </c>
      <c r="AG17" s="102">
        <v>46982.90401479999</v>
      </c>
      <c r="AH17" s="129">
        <v>48599.4398513</v>
      </c>
      <c r="AI17" s="126">
        <v>44424.995496799995</v>
      </c>
      <c r="AJ17" s="99">
        <v>45406.304923799995</v>
      </c>
      <c r="AK17" s="101">
        <v>51340.233721799996</v>
      </c>
    </row>
    <row r="18" spans="1:37" ht="14.25">
      <c r="A18" s="36" t="s">
        <v>39</v>
      </c>
      <c r="B18" s="101">
        <v>2913.3086930000004</v>
      </c>
      <c r="C18" s="101">
        <v>2931.832453</v>
      </c>
      <c r="D18" s="101">
        <v>3485.895566</v>
      </c>
      <c r="E18" s="101">
        <v>289.93</v>
      </c>
      <c r="F18" s="101">
        <v>2870.1773709999998</v>
      </c>
      <c r="G18" s="101">
        <v>2720.0204599999997</v>
      </c>
      <c r="H18" s="101">
        <v>2648.1983360000004</v>
      </c>
      <c r="I18" s="101">
        <v>2680.262795</v>
      </c>
      <c r="J18" s="101">
        <v>3630.044555</v>
      </c>
      <c r="K18" s="101">
        <v>3597.5771830000003</v>
      </c>
      <c r="L18" s="101">
        <v>2904.5533630000004</v>
      </c>
      <c r="M18" s="101">
        <v>2822.74982</v>
      </c>
      <c r="N18" s="101">
        <v>4020.9845619999996</v>
      </c>
      <c r="O18" s="101">
        <v>4018.031344</v>
      </c>
      <c r="P18" s="101">
        <v>501.64336499999996</v>
      </c>
      <c r="Q18" s="101">
        <v>963.372321</v>
      </c>
      <c r="R18" s="101">
        <v>72.81200000000001</v>
      </c>
      <c r="S18" s="101">
        <v>2700.666573</v>
      </c>
      <c r="T18" s="101">
        <v>1955.4895576880883</v>
      </c>
      <c r="U18" s="101">
        <v>106.709536</v>
      </c>
      <c r="V18" s="101">
        <v>0</v>
      </c>
      <c r="W18" s="101">
        <v>0</v>
      </c>
      <c r="X18" s="101">
        <v>0</v>
      </c>
      <c r="Y18" s="101">
        <v>0</v>
      </c>
      <c r="Z18" s="101">
        <v>-54.899856490000005</v>
      </c>
      <c r="AA18" s="101">
        <v>-54.899856490000005</v>
      </c>
      <c r="AB18" s="101">
        <v>-79.39996948999999</v>
      </c>
      <c r="AC18" s="101">
        <v>-89.39996948999999</v>
      </c>
      <c r="AD18" s="102">
        <v>0</v>
      </c>
      <c r="AE18" s="101">
        <v>0</v>
      </c>
      <c r="AF18" s="102">
        <v>0</v>
      </c>
      <c r="AG18" s="102">
        <v>-114.83207466</v>
      </c>
      <c r="AH18" s="129">
        <v>0</v>
      </c>
      <c r="AI18" s="126">
        <v>-151.66878678999998</v>
      </c>
      <c r="AJ18" s="99">
        <v>-159.78046279</v>
      </c>
      <c r="AK18" s="101">
        <v>-216.00057278999998</v>
      </c>
    </row>
    <row r="19" spans="1:37" ht="14.25">
      <c r="A19" s="34" t="s">
        <v>40</v>
      </c>
      <c r="B19" s="105">
        <v>58761.04304263843</v>
      </c>
      <c r="C19" s="105">
        <v>58980.08993808872</v>
      </c>
      <c r="D19" s="105">
        <v>60916.30118873431</v>
      </c>
      <c r="E19" s="105">
        <v>66189.77537200002</v>
      </c>
      <c r="F19" s="105">
        <v>69371.64923087522</v>
      </c>
      <c r="G19" s="105">
        <v>74184.46768951473</v>
      </c>
      <c r="H19" s="105">
        <v>72165.700934292</v>
      </c>
      <c r="I19" s="105">
        <v>69060.98981964709</v>
      </c>
      <c r="J19" s="105">
        <v>78243.07925695922</v>
      </c>
      <c r="K19" s="105">
        <v>80338.3531709948</v>
      </c>
      <c r="L19" s="105">
        <v>79563.42586035757</v>
      </c>
      <c r="M19" s="105">
        <v>78011.1502870148</v>
      </c>
      <c r="N19" s="105">
        <v>80612.03478983672</v>
      </c>
      <c r="O19" s="105">
        <v>85488.65966352032</v>
      </c>
      <c r="P19" s="105">
        <v>89326.49656542987</v>
      </c>
      <c r="Q19" s="105">
        <v>89072.73026180196</v>
      </c>
      <c r="R19" s="105">
        <v>95452.74763164028</v>
      </c>
      <c r="S19" s="105">
        <v>97165.3513295375</v>
      </c>
      <c r="T19" s="105">
        <v>98067.94329999808</v>
      </c>
      <c r="U19" s="105">
        <v>99157.58891883827</v>
      </c>
      <c r="V19" s="105">
        <v>105594.90809238</v>
      </c>
      <c r="W19" s="105">
        <v>106252.20788665001</v>
      </c>
      <c r="X19" s="105">
        <v>110495.30301863782</v>
      </c>
      <c r="Y19" s="105">
        <v>116037.06712601562</v>
      </c>
      <c r="Z19" s="105">
        <v>122990.13614326633</v>
      </c>
      <c r="AA19" s="105">
        <v>124014.05698688987</v>
      </c>
      <c r="AB19" s="105">
        <v>132475.7760745214</v>
      </c>
      <c r="AC19" s="105">
        <v>137244.89205025588</v>
      </c>
      <c r="AD19" s="105">
        <v>146461.03712422957</v>
      </c>
      <c r="AE19" s="105">
        <v>146871.77502059145</v>
      </c>
      <c r="AF19" s="105">
        <v>149293.0682046223</v>
      </c>
      <c r="AG19" s="105">
        <v>151771.28122430987</v>
      </c>
      <c r="AH19" s="127">
        <v>156000.81533875817</v>
      </c>
      <c r="AI19" s="127">
        <v>159161.10951749852</v>
      </c>
      <c r="AJ19" s="105">
        <v>168948.90740998194</v>
      </c>
      <c r="AK19" s="105">
        <v>172265.36338015166</v>
      </c>
    </row>
    <row r="20" spans="1:37" ht="14.25">
      <c r="A20" s="31" t="s">
        <v>41</v>
      </c>
      <c r="B20" s="101">
        <v>0</v>
      </c>
      <c r="C20" s="101">
        <v>0</v>
      </c>
      <c r="D20" s="101">
        <v>137.678</v>
      </c>
      <c r="E20" s="101">
        <v>87.692</v>
      </c>
      <c r="F20" s="101">
        <v>140.177</v>
      </c>
      <c r="G20" s="101">
        <v>313.363</v>
      </c>
      <c r="H20" s="101">
        <v>87.112</v>
      </c>
      <c r="I20" s="101">
        <v>207.52290900000003</v>
      </c>
      <c r="J20" s="101">
        <v>252.891369</v>
      </c>
      <c r="K20" s="101">
        <v>0</v>
      </c>
      <c r="L20" s="101">
        <v>194.382</v>
      </c>
      <c r="M20" s="101">
        <v>182.728946</v>
      </c>
      <c r="N20" s="101">
        <v>0</v>
      </c>
      <c r="O20" s="101">
        <v>0</v>
      </c>
      <c r="P20" s="101">
        <v>379.57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2">
        <v>0</v>
      </c>
      <c r="AE20" s="101">
        <v>0</v>
      </c>
      <c r="AF20" s="102">
        <v>0</v>
      </c>
      <c r="AG20" s="102">
        <v>0</v>
      </c>
      <c r="AH20" s="129">
        <v>0</v>
      </c>
      <c r="AI20" s="126">
        <v>0</v>
      </c>
      <c r="AJ20" s="111">
        <v>0</v>
      </c>
      <c r="AK20" s="101">
        <v>0</v>
      </c>
    </row>
    <row r="21" spans="1:37" ht="14.25">
      <c r="A21" s="31" t="s">
        <v>42</v>
      </c>
      <c r="B21" s="101">
        <v>224.723603</v>
      </c>
      <c r="C21" s="101">
        <v>579.2526230000001</v>
      </c>
      <c r="D21" s="101">
        <v>504.51957029</v>
      </c>
      <c r="E21" s="101">
        <v>762.8694539999999</v>
      </c>
      <c r="F21" s="101">
        <v>523.7410929700001</v>
      </c>
      <c r="G21" s="101">
        <v>1356.41012455</v>
      </c>
      <c r="H21" s="101">
        <v>1238.94443159</v>
      </c>
      <c r="I21" s="101">
        <v>911.02900959</v>
      </c>
      <c r="J21" s="101">
        <v>1030.4555165900001</v>
      </c>
      <c r="K21" s="101">
        <v>887.8806695899999</v>
      </c>
      <c r="L21" s="101">
        <v>975.59133159</v>
      </c>
      <c r="M21" s="101">
        <v>808.89726459</v>
      </c>
      <c r="N21" s="101">
        <v>669.48251059</v>
      </c>
      <c r="O21" s="101">
        <v>314.49952199999996</v>
      </c>
      <c r="P21" s="101">
        <v>382.14646554999996</v>
      </c>
      <c r="Q21" s="101">
        <v>515.7751470000001</v>
      </c>
      <c r="R21" s="101">
        <v>-91.43138300000001</v>
      </c>
      <c r="S21" s="101">
        <v>-830.6312519999999</v>
      </c>
      <c r="T21" s="101">
        <v>282.47085749</v>
      </c>
      <c r="U21" s="101">
        <v>213.08534336</v>
      </c>
      <c r="V21" s="101">
        <v>183.10134481</v>
      </c>
      <c r="W21" s="101">
        <v>57.661712730000005</v>
      </c>
      <c r="X21" s="101">
        <v>2124.7987229100004</v>
      </c>
      <c r="Y21" s="101">
        <v>1708.4478428900002</v>
      </c>
      <c r="Z21" s="101">
        <v>1826.5567408800002</v>
      </c>
      <c r="AA21" s="101">
        <v>1694.44873911</v>
      </c>
      <c r="AB21" s="101">
        <v>1648.3431389700002</v>
      </c>
      <c r="AC21" s="101">
        <v>963.6125068099999</v>
      </c>
      <c r="AD21" s="102">
        <v>1154.88966702</v>
      </c>
      <c r="AE21" s="101">
        <v>900.2708138300001</v>
      </c>
      <c r="AF21" s="102">
        <v>787.6616083099998</v>
      </c>
      <c r="AG21" s="102">
        <v>661.62580121</v>
      </c>
      <c r="AH21" s="129">
        <v>617.9251091</v>
      </c>
      <c r="AI21" s="126">
        <v>539.0898235</v>
      </c>
      <c r="AJ21" s="101">
        <v>597.20038874</v>
      </c>
      <c r="AK21" s="101">
        <v>775.30779383</v>
      </c>
    </row>
    <row r="22" spans="1:37" ht="14.25">
      <c r="A22" s="31" t="s">
        <v>43</v>
      </c>
      <c r="B22" s="101">
        <v>5.502601</v>
      </c>
      <c r="C22" s="101">
        <v>5.502601</v>
      </c>
      <c r="D22" s="101">
        <v>5.502601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1E-06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2">
        <v>0</v>
      </c>
      <c r="AE22" s="101">
        <v>0</v>
      </c>
      <c r="AF22" s="102">
        <v>0</v>
      </c>
      <c r="AG22" s="102">
        <v>0</v>
      </c>
      <c r="AH22" s="129">
        <v>0</v>
      </c>
      <c r="AI22" s="126">
        <v>0</v>
      </c>
      <c r="AJ22" s="101">
        <v>0</v>
      </c>
      <c r="AK22" s="101">
        <v>0</v>
      </c>
    </row>
    <row r="23" spans="1:37" ht="14.25">
      <c r="A23" s="30" t="s">
        <v>44</v>
      </c>
      <c r="B23" s="101">
        <v>16649.291737109997</v>
      </c>
      <c r="C23" s="101">
        <v>17366.842510559396</v>
      </c>
      <c r="D23" s="101">
        <v>15454.833553223754</v>
      </c>
      <c r="E23" s="101">
        <v>18403.300064000003</v>
      </c>
      <c r="F23" s="101">
        <v>15876.057150693321</v>
      </c>
      <c r="G23" s="101">
        <v>18612.759556305</v>
      </c>
      <c r="H23" s="101">
        <v>20565.214784366464</v>
      </c>
      <c r="I23" s="101">
        <v>22425.94925868619</v>
      </c>
      <c r="J23" s="101">
        <v>19094.872874288332</v>
      </c>
      <c r="K23" s="101">
        <v>18917.215871812783</v>
      </c>
      <c r="L23" s="101">
        <v>22118.523150886</v>
      </c>
      <c r="M23" s="101">
        <v>26458.435114992826</v>
      </c>
      <c r="N23" s="101">
        <v>27648.16581008901</v>
      </c>
      <c r="O23" s="101">
        <v>25869.41091224514</v>
      </c>
      <c r="P23" s="101">
        <v>23348.775790264048</v>
      </c>
      <c r="Q23" s="101">
        <v>26944.849227779</v>
      </c>
      <c r="R23" s="101">
        <v>26287.644462339533</v>
      </c>
      <c r="S23" s="101">
        <v>26236.92525222568</v>
      </c>
      <c r="T23" s="101">
        <v>32209.00824199093</v>
      </c>
      <c r="U23" s="101">
        <v>30896.03366471123</v>
      </c>
      <c r="V23" s="101">
        <v>34021.97892126864</v>
      </c>
      <c r="W23" s="101">
        <v>36976.21562016099</v>
      </c>
      <c r="X23" s="101">
        <v>35756.046690509946</v>
      </c>
      <c r="Y23" s="101">
        <v>38187.77286091274</v>
      </c>
      <c r="Z23" s="101">
        <v>37067.57433623692</v>
      </c>
      <c r="AA23" s="101">
        <v>39159.94836463836</v>
      </c>
      <c r="AB23" s="101">
        <v>39206.1771148734</v>
      </c>
      <c r="AC23" s="101">
        <v>43022.72823065246</v>
      </c>
      <c r="AD23" s="102">
        <v>46815.70506771664</v>
      </c>
      <c r="AE23" s="101">
        <v>46475.72957659481</v>
      </c>
      <c r="AF23" s="102">
        <v>48042.496062686</v>
      </c>
      <c r="AG23" s="102">
        <v>56575.3004742284</v>
      </c>
      <c r="AH23" s="129">
        <v>57256.6944502831</v>
      </c>
      <c r="AI23" s="126">
        <v>51643.806454032776</v>
      </c>
      <c r="AJ23" s="101">
        <v>69819.19784535971</v>
      </c>
      <c r="AK23" s="101">
        <v>71107.86527107094</v>
      </c>
    </row>
    <row r="24" spans="1:37" ht="14.25">
      <c r="A24" s="34" t="s">
        <v>45</v>
      </c>
      <c r="B24" s="105">
        <v>75640.56098374842</v>
      </c>
      <c r="C24" s="105">
        <v>76931.6876726481</v>
      </c>
      <c r="D24" s="105">
        <v>77018.83491324807</v>
      </c>
      <c r="E24" s="105">
        <v>85443.63689000001</v>
      </c>
      <c r="F24" s="105">
        <v>85911.62447453855</v>
      </c>
      <c r="G24" s="105">
        <v>94467.00037036974</v>
      </c>
      <c r="H24" s="105">
        <v>94056.97215024849</v>
      </c>
      <c r="I24" s="105">
        <v>92605.49099692328</v>
      </c>
      <c r="J24" s="105">
        <v>98621.29901683755</v>
      </c>
      <c r="K24" s="105">
        <v>100143.44971239757</v>
      </c>
      <c r="L24" s="105">
        <v>102851.92234283357</v>
      </c>
      <c r="M24" s="105">
        <v>105461.21161359762</v>
      </c>
      <c r="N24" s="105">
        <v>108929.68311051573</v>
      </c>
      <c r="O24" s="105">
        <v>111672.57009776546</v>
      </c>
      <c r="P24" s="105">
        <v>113436.98882124393</v>
      </c>
      <c r="Q24" s="105">
        <v>116533.35463658095</v>
      </c>
      <c r="R24" s="105">
        <v>121648.96071097982</v>
      </c>
      <c r="S24" s="105">
        <v>122571.6453297632</v>
      </c>
      <c r="T24" s="105">
        <v>130559.42239947902</v>
      </c>
      <c r="U24" s="105">
        <v>130266.7079269095</v>
      </c>
      <c r="V24" s="105">
        <v>139799.98835845865</v>
      </c>
      <c r="W24" s="105">
        <v>143286.085219541</v>
      </c>
      <c r="X24" s="105">
        <v>148376.14843205776</v>
      </c>
      <c r="Y24" s="105">
        <v>155933.28782981832</v>
      </c>
      <c r="Z24" s="105">
        <v>161884.26722038322</v>
      </c>
      <c r="AA24" s="105">
        <v>164868.45409063823</v>
      </c>
      <c r="AB24" s="105">
        <v>173330.29632836478</v>
      </c>
      <c r="AC24" s="105">
        <v>181231.23278771836</v>
      </c>
      <c r="AD24" s="105">
        <v>194431.6318589662</v>
      </c>
      <c r="AE24" s="105">
        <v>194247.77541101625</v>
      </c>
      <c r="AF24" s="105">
        <v>198123.22587561831</v>
      </c>
      <c r="AG24" s="105">
        <v>209008.20749974827</v>
      </c>
      <c r="AH24" s="127">
        <v>213875.43489814128</v>
      </c>
      <c r="AI24" s="127">
        <v>211344.0057950313</v>
      </c>
      <c r="AJ24" s="105">
        <v>239365.30564408164</v>
      </c>
      <c r="AK24" s="105">
        <v>244148.5364450526</v>
      </c>
    </row>
    <row r="25" spans="1:37" ht="14.25">
      <c r="A25" s="34" t="s">
        <v>46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7"/>
      <c r="AE25" s="7"/>
      <c r="AF25" s="46"/>
      <c r="AG25" s="46"/>
      <c r="AH25" s="83"/>
      <c r="AI25" s="87"/>
      <c r="AJ25" s="99"/>
      <c r="AK25" s="101"/>
    </row>
    <row r="26" spans="1:37" ht="14.25">
      <c r="A26" s="31" t="s">
        <v>47</v>
      </c>
      <c r="B26" s="101">
        <v>21046.913218</v>
      </c>
      <c r="C26" s="101">
        <v>23126.913218</v>
      </c>
      <c r="D26" s="101">
        <v>26858.302229219997</v>
      </c>
      <c r="E26" s="101">
        <v>27091.913491</v>
      </c>
      <c r="F26" s="101">
        <v>29281.95350222</v>
      </c>
      <c r="G26" s="101">
        <v>31824.52954922</v>
      </c>
      <c r="H26" s="101">
        <v>29557.52954922</v>
      </c>
      <c r="I26" s="101">
        <v>32880.58954922</v>
      </c>
      <c r="J26" s="101">
        <v>40879.55204922</v>
      </c>
      <c r="K26" s="101">
        <v>42141.159363470004</v>
      </c>
      <c r="L26" s="101">
        <v>43243.36792347</v>
      </c>
      <c r="M26" s="101">
        <v>45693.33092347</v>
      </c>
      <c r="N26" s="101">
        <v>45759.52123997</v>
      </c>
      <c r="O26" s="101">
        <v>51639.35160806</v>
      </c>
      <c r="P26" s="101">
        <v>52758.94121825</v>
      </c>
      <c r="Q26" s="101">
        <v>53159.28311206</v>
      </c>
      <c r="R26" s="101">
        <v>53152.235539249996</v>
      </c>
      <c r="S26" s="101">
        <v>50990.91026625</v>
      </c>
      <c r="T26" s="101">
        <v>53293.55653924999</v>
      </c>
      <c r="U26" s="101">
        <v>52440.20601325</v>
      </c>
      <c r="V26" s="101">
        <v>54141.33980907</v>
      </c>
      <c r="W26" s="101">
        <v>54115.84299393</v>
      </c>
      <c r="X26" s="101">
        <v>54160.98985552</v>
      </c>
      <c r="Y26" s="101">
        <v>55142.002557069995</v>
      </c>
      <c r="Z26" s="101">
        <v>55541.00255707</v>
      </c>
      <c r="AA26" s="101">
        <v>55587.02990746</v>
      </c>
      <c r="AB26" s="101">
        <v>55614.616730459995</v>
      </c>
      <c r="AC26" s="101">
        <v>55877.80058232</v>
      </c>
      <c r="AD26" s="102">
        <v>56460.30058232</v>
      </c>
      <c r="AE26" s="101">
        <v>56460.30058232</v>
      </c>
      <c r="AF26" s="102">
        <v>59460.30058232</v>
      </c>
      <c r="AG26" s="102">
        <v>67040.55615845001</v>
      </c>
      <c r="AH26" s="129">
        <v>71605.07783145</v>
      </c>
      <c r="AI26" s="126">
        <v>72105.07715845</v>
      </c>
      <c r="AJ26" s="99">
        <v>72385.8074189664</v>
      </c>
      <c r="AK26" s="101">
        <v>72838.84044426911</v>
      </c>
    </row>
    <row r="27" spans="1:37" ht="14.25">
      <c r="A27" s="31" t="s">
        <v>48</v>
      </c>
      <c r="B27" s="101">
        <v>2028.874861</v>
      </c>
      <c r="C27" s="101">
        <v>2028.874861</v>
      </c>
      <c r="D27" s="101">
        <v>252.37486099999998</v>
      </c>
      <c r="E27" s="101">
        <v>252.375</v>
      </c>
      <c r="F27" s="101">
        <v>252.37486099999998</v>
      </c>
      <c r="G27" s="101">
        <v>252.37486099999998</v>
      </c>
      <c r="H27" s="101">
        <v>252.37486099999998</v>
      </c>
      <c r="I27" s="101">
        <v>5010.512861</v>
      </c>
      <c r="J27" s="101">
        <v>5010.512861</v>
      </c>
      <c r="K27" s="101">
        <v>4963.273</v>
      </c>
      <c r="L27" s="101">
        <v>4963.273</v>
      </c>
      <c r="M27" s="101">
        <v>13107.310335</v>
      </c>
      <c r="N27" s="101">
        <v>5010.512861</v>
      </c>
      <c r="O27" s="101">
        <v>5010.512861</v>
      </c>
      <c r="P27" s="101">
        <v>5010.377861</v>
      </c>
      <c r="Q27" s="101">
        <v>5010.512861</v>
      </c>
      <c r="R27" s="101">
        <v>5010.512861</v>
      </c>
      <c r="S27" s="101">
        <v>5010.512861</v>
      </c>
      <c r="T27" s="101">
        <v>5010.513</v>
      </c>
      <c r="U27" s="101">
        <v>5010.512861</v>
      </c>
      <c r="V27" s="101">
        <v>5010.512861</v>
      </c>
      <c r="W27" s="101">
        <v>5010.512861</v>
      </c>
      <c r="X27" s="101">
        <v>5010.512861</v>
      </c>
      <c r="Y27" s="101">
        <v>5010.512861</v>
      </c>
      <c r="Z27" s="101">
        <v>5010.512861</v>
      </c>
      <c r="AA27" s="101">
        <v>5010.512861</v>
      </c>
      <c r="AB27" s="101">
        <v>5011.412861</v>
      </c>
      <c r="AC27" s="101">
        <v>5210.512861</v>
      </c>
      <c r="AD27" s="102">
        <v>5210.512861</v>
      </c>
      <c r="AE27" s="101">
        <v>5210.512861</v>
      </c>
      <c r="AF27" s="102">
        <v>5210.512861</v>
      </c>
      <c r="AG27" s="102">
        <v>5010.512861</v>
      </c>
      <c r="AH27" s="129">
        <v>5010.512861</v>
      </c>
      <c r="AI27" s="126">
        <v>5010.512861</v>
      </c>
      <c r="AJ27" s="99">
        <v>5010.512861</v>
      </c>
      <c r="AK27" s="101">
        <v>5010.512861</v>
      </c>
    </row>
    <row r="28" spans="1:37" ht="14.25">
      <c r="A28" s="31" t="s">
        <v>49</v>
      </c>
      <c r="B28" s="101">
        <v>157513.63696571</v>
      </c>
      <c r="C28" s="101">
        <v>153737.36494327322</v>
      </c>
      <c r="D28" s="101">
        <v>152592.20579177816</v>
      </c>
      <c r="E28" s="101">
        <v>147337.841622</v>
      </c>
      <c r="F28" s="101">
        <v>177347.78552821715</v>
      </c>
      <c r="G28" s="101">
        <v>171247.85482415085</v>
      </c>
      <c r="H28" s="101">
        <v>175153.1048101308</v>
      </c>
      <c r="I28" s="101">
        <v>157132.72846656246</v>
      </c>
      <c r="J28" s="101">
        <v>177228.08425326954</v>
      </c>
      <c r="K28" s="101">
        <v>174357.0989450416</v>
      </c>
      <c r="L28" s="101">
        <v>175553.13387032578</v>
      </c>
      <c r="M28" s="101">
        <v>172799.4786386304</v>
      </c>
      <c r="N28" s="101">
        <v>212167.31326829008</v>
      </c>
      <c r="O28" s="101">
        <v>209818.74012061642</v>
      </c>
      <c r="P28" s="101">
        <v>210396.38219372</v>
      </c>
      <c r="Q28" s="101">
        <v>211670.00415132998</v>
      </c>
      <c r="R28" s="101">
        <v>256546.26685933</v>
      </c>
      <c r="S28" s="101">
        <v>257311.17516822004</v>
      </c>
      <c r="T28" s="101">
        <v>253941.71270195517</v>
      </c>
      <c r="U28" s="101">
        <v>255467.53431334998</v>
      </c>
      <c r="V28" s="101">
        <v>270873.30763626104</v>
      </c>
      <c r="W28" s="101">
        <v>275085.45956415</v>
      </c>
      <c r="X28" s="101">
        <v>288818.35256275657</v>
      </c>
      <c r="Y28" s="101">
        <v>288007.035426372</v>
      </c>
      <c r="Z28" s="101">
        <v>338734.91485120537</v>
      </c>
      <c r="AA28" s="101">
        <v>337790.9111445254</v>
      </c>
      <c r="AB28" s="101">
        <v>338053.9111445354</v>
      </c>
      <c r="AC28" s="101">
        <v>345191.9599965354</v>
      </c>
      <c r="AD28" s="102">
        <v>391071.7638903714</v>
      </c>
      <c r="AE28" s="101">
        <v>389999.75740850304</v>
      </c>
      <c r="AF28" s="102">
        <v>388064.0989485714</v>
      </c>
      <c r="AG28" s="102">
        <v>391467.9566647714</v>
      </c>
      <c r="AH28" s="129">
        <v>514835.70837065595</v>
      </c>
      <c r="AI28" s="126">
        <v>453555.58206424257</v>
      </c>
      <c r="AJ28" s="99">
        <v>493868.1765037894</v>
      </c>
      <c r="AK28" s="101">
        <v>482087.0046233331</v>
      </c>
    </row>
    <row r="29" spans="1:37" ht="14.25">
      <c r="A29" s="31" t="s">
        <v>50</v>
      </c>
      <c r="B29" s="39">
        <v>6687.626460153145</v>
      </c>
      <c r="C29" s="39">
        <v>14688.209197552174</v>
      </c>
      <c r="D29" s="39">
        <v>20536.457647030442</v>
      </c>
      <c r="E29" s="39">
        <v>22640.84093366657</v>
      </c>
      <c r="F29" s="39">
        <v>5810.879455857323</v>
      </c>
      <c r="G29" s="39">
        <v>10019.930427972617</v>
      </c>
      <c r="H29" s="39">
        <v>17877.254654847522</v>
      </c>
      <c r="I29" s="39">
        <v>20786.801910070826</v>
      </c>
      <c r="J29" s="39">
        <v>8743.125760660596</v>
      </c>
      <c r="K29" s="39">
        <v>22074.591550739675</v>
      </c>
      <c r="L29" s="39">
        <v>29412.94414352265</v>
      </c>
      <c r="M29" s="39">
        <v>40135.752890819145</v>
      </c>
      <c r="N29" s="39">
        <v>7297.2048301080495</v>
      </c>
      <c r="O29" s="39">
        <v>20759.489814671902</v>
      </c>
      <c r="P29" s="39">
        <v>32013.817835714915</v>
      </c>
      <c r="Q29" s="39">
        <v>42822.021675409786</v>
      </c>
      <c r="R29" s="39">
        <v>9339.334835880676</v>
      </c>
      <c r="S29" s="39">
        <v>23236.355103742448</v>
      </c>
      <c r="T29" s="39">
        <v>33020.84504680627</v>
      </c>
      <c r="U29" s="39">
        <v>46601.72808917165</v>
      </c>
      <c r="V29" s="39">
        <v>14117.136365148439</v>
      </c>
      <c r="W29" s="39">
        <v>21130.40829079889</v>
      </c>
      <c r="X29" s="39">
        <v>36888.11979774215</v>
      </c>
      <c r="Y29" s="39">
        <v>52455.008008572644</v>
      </c>
      <c r="Z29" s="39">
        <v>10866.41058759207</v>
      </c>
      <c r="AA29" s="39">
        <v>32196.485590288834</v>
      </c>
      <c r="AB29" s="39">
        <v>48239.60322055286</v>
      </c>
      <c r="AC29" s="39">
        <v>63473.345143447536</v>
      </c>
      <c r="AD29" s="6">
        <v>15450.68045391842</v>
      </c>
      <c r="AE29" s="7">
        <v>37275.78453000394</v>
      </c>
      <c r="AF29" s="67">
        <v>60003.13679913741</v>
      </c>
      <c r="AG29" s="67">
        <v>87892.4649785005</v>
      </c>
      <c r="AH29" s="84">
        <v>26103.380022584013</v>
      </c>
      <c r="AI29" s="88">
        <v>48678.821600548006</v>
      </c>
      <c r="AJ29" s="105">
        <v>66009.45925396172</v>
      </c>
      <c r="AK29" s="105">
        <v>107441.94142613916</v>
      </c>
    </row>
    <row r="30" spans="1:37" ht="14.25">
      <c r="A30" s="31" t="s">
        <v>51</v>
      </c>
      <c r="B30" s="39">
        <v>22338.3138877</v>
      </c>
      <c r="C30" s="39">
        <v>24769.6365667</v>
      </c>
      <c r="D30" s="39">
        <v>21932.7447827</v>
      </c>
      <c r="E30" s="39">
        <v>22144.994959999996</v>
      </c>
      <c r="F30" s="39">
        <v>24504.173509999997</v>
      </c>
      <c r="G30" s="39">
        <v>24758.540789</v>
      </c>
      <c r="H30" s="39">
        <v>22848.846004999996</v>
      </c>
      <c r="I30" s="39">
        <v>22086.737249</v>
      </c>
      <c r="J30" s="39">
        <v>22492.888761480794</v>
      </c>
      <c r="K30" s="39">
        <v>23867.027895480798</v>
      </c>
      <c r="L30" s="39">
        <v>30654.143978999997</v>
      </c>
      <c r="M30" s="39">
        <v>22587.423114506004</v>
      </c>
      <c r="N30" s="39">
        <v>28024.41426036178</v>
      </c>
      <c r="O30" s="39">
        <v>24070.520564</v>
      </c>
      <c r="P30" s="39">
        <v>23400.265443000004</v>
      </c>
      <c r="Q30" s="39">
        <v>23261.815321</v>
      </c>
      <c r="R30" s="39">
        <v>18807.295865</v>
      </c>
      <c r="S30" s="39">
        <v>18220.252877</v>
      </c>
      <c r="T30" s="39">
        <v>18477.383942</v>
      </c>
      <c r="U30" s="39">
        <v>19936.932908000002</v>
      </c>
      <c r="V30" s="39">
        <v>47550.038015733386</v>
      </c>
      <c r="W30" s="39">
        <v>49730.94820100963</v>
      </c>
      <c r="X30" s="39">
        <v>35207.9553331</v>
      </c>
      <c r="Y30" s="39">
        <v>35186.5096711</v>
      </c>
      <c r="Z30" s="39">
        <v>40736.5065661</v>
      </c>
      <c r="AA30" s="39">
        <v>42328.3601561</v>
      </c>
      <c r="AB30" s="39">
        <v>41507.5638401</v>
      </c>
      <c r="AC30" s="39">
        <v>48520.0038731</v>
      </c>
      <c r="AD30" s="6">
        <v>61503.590699099994</v>
      </c>
      <c r="AE30" s="7">
        <v>64364.1820205</v>
      </c>
      <c r="AF30" s="65">
        <v>63361.95929591</v>
      </c>
      <c r="AG30" s="65">
        <v>63552.955404910004</v>
      </c>
      <c r="AH30" s="81">
        <v>24015.359679909998</v>
      </c>
      <c r="AI30" s="87">
        <v>32496.448809499998</v>
      </c>
      <c r="AJ30" s="99">
        <v>53137.97544063325</v>
      </c>
      <c r="AK30" s="101">
        <v>51709.53692203325</v>
      </c>
    </row>
    <row r="31" spans="1:37" ht="14.25">
      <c r="A31" s="34" t="s">
        <v>52</v>
      </c>
      <c r="B31" s="38">
        <v>209615.36539256314</v>
      </c>
      <c r="C31" s="38">
        <v>218350.9987865254</v>
      </c>
      <c r="D31" s="38">
        <v>222172.08531172862</v>
      </c>
      <c r="E31" s="38">
        <v>219467.9660066666</v>
      </c>
      <c r="F31" s="38">
        <v>237197.16685729445</v>
      </c>
      <c r="G31" s="38">
        <v>238103.23045134344</v>
      </c>
      <c r="H31" s="38">
        <v>245689.10988019832</v>
      </c>
      <c r="I31" s="38">
        <v>237897.3700358533</v>
      </c>
      <c r="J31" s="38">
        <v>254354.16368563095</v>
      </c>
      <c r="K31" s="38">
        <v>267403.1507547321</v>
      </c>
      <c r="L31" s="38">
        <v>283826.8629163184</v>
      </c>
      <c r="M31" s="38">
        <v>294323.29590242554</v>
      </c>
      <c r="N31" s="38">
        <v>298258.96645972994</v>
      </c>
      <c r="O31" s="38">
        <v>311298.61496834835</v>
      </c>
      <c r="P31" s="38">
        <v>323579.78455168486</v>
      </c>
      <c r="Q31" s="38">
        <v>335923.63712079974</v>
      </c>
      <c r="R31" s="38">
        <v>342855.64596046065</v>
      </c>
      <c r="S31" s="38">
        <v>354769.2062762125</v>
      </c>
      <c r="T31" s="38">
        <v>363744.0112300114</v>
      </c>
      <c r="U31" s="38">
        <v>379456.91418477165</v>
      </c>
      <c r="V31" s="38">
        <v>391692.3346872129</v>
      </c>
      <c r="W31" s="38">
        <v>405073.1719108886</v>
      </c>
      <c r="X31" s="38">
        <v>420085.9304101188</v>
      </c>
      <c r="Y31" s="38">
        <v>435801.0685241147</v>
      </c>
      <c r="Z31" s="38">
        <v>450889.3474229675</v>
      </c>
      <c r="AA31" s="38">
        <v>472913.2996593743</v>
      </c>
      <c r="AB31" s="38">
        <v>488427.1077966482</v>
      </c>
      <c r="AC31" s="38">
        <v>518273.6224564029</v>
      </c>
      <c r="AD31" s="8">
        <v>529696.8484867099</v>
      </c>
      <c r="AE31" s="8">
        <v>553310.5374023269</v>
      </c>
      <c r="AF31" s="70">
        <v>576100.0084869388</v>
      </c>
      <c r="AG31" s="70">
        <v>614964.446067632</v>
      </c>
      <c r="AH31" s="82">
        <v>641570.0387656</v>
      </c>
      <c r="AI31" s="88">
        <v>611846.4424937406</v>
      </c>
      <c r="AJ31" s="105">
        <v>690411.9314783507</v>
      </c>
      <c r="AK31" s="105">
        <v>719087.8362767748</v>
      </c>
    </row>
    <row r="32" spans="1:37" ht="14.25">
      <c r="A32" s="34" t="s">
        <v>53</v>
      </c>
      <c r="B32" s="38">
        <v>285255.9263763116</v>
      </c>
      <c r="C32" s="38">
        <v>295282.6864591735</v>
      </c>
      <c r="D32" s="38">
        <v>299190.9202249767</v>
      </c>
      <c r="E32" s="38">
        <v>304911.6028966666</v>
      </c>
      <c r="F32" s="38">
        <v>323108.791331833</v>
      </c>
      <c r="G32" s="38">
        <v>332570.23082171316</v>
      </c>
      <c r="H32" s="38">
        <v>339746.08203044685</v>
      </c>
      <c r="I32" s="38">
        <v>330502.86103277653</v>
      </c>
      <c r="J32" s="38">
        <v>352975.4627024685</v>
      </c>
      <c r="K32" s="38">
        <v>367546.60046712967</v>
      </c>
      <c r="L32" s="38">
        <v>386678.785259152</v>
      </c>
      <c r="M32" s="38">
        <v>399784.5075160231</v>
      </c>
      <c r="N32" s="38">
        <v>407188.64957024565</v>
      </c>
      <c r="O32" s="38">
        <v>422971.1850661138</v>
      </c>
      <c r="P32" s="38">
        <v>437016.7733729288</v>
      </c>
      <c r="Q32" s="38">
        <v>452456.9917573807</v>
      </c>
      <c r="R32" s="38">
        <v>464504.60667144053</v>
      </c>
      <c r="S32" s="38">
        <v>477340.8516059757</v>
      </c>
      <c r="T32" s="38">
        <v>494303.43362949044</v>
      </c>
      <c r="U32" s="38">
        <v>509723.62211168115</v>
      </c>
      <c r="V32" s="38">
        <v>531492.3230456716</v>
      </c>
      <c r="W32" s="38">
        <v>548359.2571304296</v>
      </c>
      <c r="X32" s="38">
        <v>568462.0788421765</v>
      </c>
      <c r="Y32" s="38">
        <v>591734.356353933</v>
      </c>
      <c r="Z32" s="38">
        <v>612773.6146433507</v>
      </c>
      <c r="AA32" s="38">
        <v>637781.7537500125</v>
      </c>
      <c r="AB32" s="38">
        <v>661757.404125013</v>
      </c>
      <c r="AC32" s="38">
        <v>699504.8552441213</v>
      </c>
      <c r="AD32" s="44">
        <v>724128.4803456761</v>
      </c>
      <c r="AE32" s="49">
        <v>747558.3128133432</v>
      </c>
      <c r="AF32" s="49">
        <f>AF31+AF24</f>
        <v>774223.2343625571</v>
      </c>
      <c r="AG32" s="49">
        <f>AG31+AG24</f>
        <v>823972.6535673803</v>
      </c>
      <c r="AH32" s="85">
        <v>855445.4736637413</v>
      </c>
      <c r="AI32" s="90">
        <f>AI31+AI24</f>
        <v>823190.4482887719</v>
      </c>
      <c r="AJ32" s="120">
        <f>AJ31+AJ24</f>
        <v>929777.2371224323</v>
      </c>
      <c r="AK32" s="105">
        <f>AK31+AK24</f>
        <v>963236.3727218274</v>
      </c>
    </row>
    <row r="35" ht="14.25">
      <c r="AH35" s="7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Q26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Q14" sqref="Q14"/>
    </sheetView>
  </sheetViews>
  <sheetFormatPr defaultColWidth="9.140625" defaultRowHeight="15"/>
  <cols>
    <col min="1" max="1" width="38.00390625" style="0" customWidth="1"/>
    <col min="2" max="2" width="12.00390625" style="0" customWidth="1"/>
    <col min="3" max="3" width="10.8515625" style="0" customWidth="1"/>
    <col min="4" max="4" width="11.00390625" style="0" customWidth="1"/>
    <col min="5" max="5" width="12.7109375" style="0" customWidth="1"/>
    <col min="6" max="6" width="9.8515625" style="0" customWidth="1"/>
    <col min="7" max="7" width="10.421875" style="0" customWidth="1"/>
    <col min="8" max="8" width="10.28125" style="0" customWidth="1"/>
    <col min="9" max="9" width="10.421875" style="0" bestFit="1" customWidth="1"/>
    <col min="10" max="10" width="11.140625" style="0" customWidth="1"/>
    <col min="11" max="11" width="11.421875" style="0" customWidth="1"/>
    <col min="12" max="13" width="10.28125" style="0" customWidth="1"/>
    <col min="14" max="14" width="11.8515625" style="0" customWidth="1"/>
    <col min="15" max="15" width="10.421875" style="0" customWidth="1"/>
    <col min="16" max="16" width="11.57421875" style="0" customWidth="1"/>
    <col min="17" max="17" width="12.140625" style="0" customWidth="1"/>
  </cols>
  <sheetData>
    <row r="2" spans="1:17" ht="14.25">
      <c r="A2" s="92" t="s">
        <v>58</v>
      </c>
      <c r="B2" s="91">
        <v>43895</v>
      </c>
      <c r="C2" s="91">
        <v>43988</v>
      </c>
      <c r="D2" s="91">
        <v>44081</v>
      </c>
      <c r="E2" s="91">
        <v>44174</v>
      </c>
      <c r="F2" s="94">
        <v>44260</v>
      </c>
      <c r="G2" s="94">
        <v>44353</v>
      </c>
      <c r="H2" s="94">
        <v>44446</v>
      </c>
      <c r="I2" s="94">
        <v>44561</v>
      </c>
      <c r="J2" s="95">
        <v>44651</v>
      </c>
      <c r="K2" s="95">
        <v>44742</v>
      </c>
      <c r="L2" s="95">
        <v>44834</v>
      </c>
      <c r="M2" s="95">
        <v>44896</v>
      </c>
      <c r="N2" s="96">
        <v>44986</v>
      </c>
      <c r="O2" s="96">
        <v>45107</v>
      </c>
      <c r="P2" s="95">
        <v>45199</v>
      </c>
      <c r="Q2" s="95">
        <v>45291</v>
      </c>
    </row>
    <row r="3" spans="1:17" ht="14.25">
      <c r="A3" s="55" t="s">
        <v>59</v>
      </c>
      <c r="B3" s="56"/>
      <c r="C3" s="56"/>
      <c r="D3" s="56"/>
      <c r="E3" s="56"/>
      <c r="F3" s="56"/>
      <c r="G3" s="56"/>
      <c r="H3" s="56"/>
      <c r="I3" s="56"/>
      <c r="J3" s="37"/>
      <c r="O3" s="93"/>
      <c r="P3" s="93"/>
      <c r="Q3" s="37"/>
    </row>
    <row r="4" spans="1:17" ht="14.25">
      <c r="A4" s="57" t="s">
        <v>60</v>
      </c>
      <c r="B4" s="130">
        <v>7149.155926940001</v>
      </c>
      <c r="C4" s="130">
        <v>14623.63628103</v>
      </c>
      <c r="D4" s="130">
        <v>25327.263031010003</v>
      </c>
      <c r="E4" s="130">
        <v>33218.219689649995</v>
      </c>
      <c r="F4" s="130">
        <v>7716.341263630002</v>
      </c>
      <c r="G4" s="130">
        <v>17033.56736793</v>
      </c>
      <c r="H4" s="130">
        <v>29752.085150509996</v>
      </c>
      <c r="I4" s="130">
        <v>37857.48129314</v>
      </c>
      <c r="J4" s="130">
        <v>9233.252386440001</v>
      </c>
      <c r="K4" s="131">
        <v>19452.683720463745</v>
      </c>
      <c r="L4" s="131">
        <v>33014.73758147</v>
      </c>
      <c r="M4" s="131">
        <v>42036.334084196846</v>
      </c>
      <c r="N4" s="132">
        <v>11859.096812069998</v>
      </c>
      <c r="O4" s="126">
        <v>23788.592465800004</v>
      </c>
      <c r="P4" s="124">
        <v>40934.184613289995</v>
      </c>
      <c r="Q4" s="99">
        <v>53607.93550817</v>
      </c>
    </row>
    <row r="5" spans="1:17" ht="14.25">
      <c r="A5" s="57" t="s">
        <v>61</v>
      </c>
      <c r="B5" s="130">
        <v>1642.9048052</v>
      </c>
      <c r="C5" s="130">
        <v>3320.53074619</v>
      </c>
      <c r="D5" s="130">
        <v>5538.93470562</v>
      </c>
      <c r="E5" s="130">
        <v>7777.729955</v>
      </c>
      <c r="F5" s="130">
        <v>3375.27541459</v>
      </c>
      <c r="G5" s="130">
        <v>6247.570095229999</v>
      </c>
      <c r="H5" s="130">
        <v>9134.998284417667</v>
      </c>
      <c r="I5" s="130">
        <v>12485.520711697665</v>
      </c>
      <c r="J5" s="130">
        <v>3129.9773640300004</v>
      </c>
      <c r="K5" s="131">
        <v>6738.012412749999</v>
      </c>
      <c r="L5" s="131">
        <v>10060.479738540376</v>
      </c>
      <c r="M5" s="131">
        <v>15099.027364843529</v>
      </c>
      <c r="N5" s="132">
        <v>3796.29164445</v>
      </c>
      <c r="O5" s="126">
        <v>8447.052408079735</v>
      </c>
      <c r="P5" s="124">
        <v>13239.7495451</v>
      </c>
      <c r="Q5" s="99">
        <v>19899.472443142236</v>
      </c>
    </row>
    <row r="6" spans="1:17" ht="14.25">
      <c r="A6" s="57" t="s">
        <v>62</v>
      </c>
      <c r="B6" s="130">
        <v>326.36243354999993</v>
      </c>
      <c r="C6" s="130">
        <v>597.8752123400001</v>
      </c>
      <c r="D6" s="130">
        <v>1292.45602388</v>
      </c>
      <c r="E6" s="130">
        <v>1927.9646875668334</v>
      </c>
      <c r="F6" s="130">
        <v>565.5953635999999</v>
      </c>
      <c r="G6" s="130">
        <v>953.2019587</v>
      </c>
      <c r="H6" s="130">
        <v>1815.56764426</v>
      </c>
      <c r="I6" s="130">
        <v>2947.177466377</v>
      </c>
      <c r="J6" s="130">
        <v>759.7945409900001</v>
      </c>
      <c r="K6" s="131">
        <v>1237.49701199</v>
      </c>
      <c r="L6" s="131">
        <v>2038.9888795108125</v>
      </c>
      <c r="M6" s="131">
        <v>3401.203556130813</v>
      </c>
      <c r="N6" s="132">
        <v>769.22132384</v>
      </c>
      <c r="O6" s="126">
        <v>1425.9828358849998</v>
      </c>
      <c r="P6" s="124">
        <v>2625.0194545100007</v>
      </c>
      <c r="Q6" s="99">
        <v>4424.9376068201345</v>
      </c>
    </row>
    <row r="7" spans="1:17" ht="14.25">
      <c r="A7" s="57" t="s">
        <v>63</v>
      </c>
      <c r="B7" s="130">
        <v>284.02828803944</v>
      </c>
      <c r="C7" s="130">
        <v>619.9230476194398</v>
      </c>
      <c r="D7" s="130">
        <v>722.72430573944</v>
      </c>
      <c r="E7" s="130">
        <v>923.2938722023769</v>
      </c>
      <c r="F7" s="130">
        <v>272.74128429999996</v>
      </c>
      <c r="G7" s="130">
        <v>554.62054898</v>
      </c>
      <c r="H7" s="130">
        <v>901.5346677099999</v>
      </c>
      <c r="I7" s="130">
        <v>1234.85307031</v>
      </c>
      <c r="J7" s="130">
        <v>370.30157758999997</v>
      </c>
      <c r="K7" s="131">
        <v>1006.8062616099999</v>
      </c>
      <c r="L7" s="131">
        <v>1070.2381063204498</v>
      </c>
      <c r="M7" s="131">
        <v>1381.15904527045</v>
      </c>
      <c r="N7" s="132">
        <v>380.848192</v>
      </c>
      <c r="O7" s="126">
        <v>751.6347523300001</v>
      </c>
      <c r="P7" s="124">
        <v>997.3913079</v>
      </c>
      <c r="Q7" s="99">
        <v>1549.0313964</v>
      </c>
    </row>
    <row r="8" spans="1:17" ht="14.25">
      <c r="A8" s="57" t="s">
        <v>64</v>
      </c>
      <c r="B8" s="130">
        <v>387.71289100000007</v>
      </c>
      <c r="C8" s="130">
        <v>664.3470862500001</v>
      </c>
      <c r="D8" s="130">
        <v>1146.80069431</v>
      </c>
      <c r="E8" s="130">
        <v>1393.62159696</v>
      </c>
      <c r="F8" s="130">
        <v>475.61489466</v>
      </c>
      <c r="G8" s="130">
        <v>1036.62131457</v>
      </c>
      <c r="H8" s="130">
        <v>1488.68488735</v>
      </c>
      <c r="I8" s="130">
        <v>2139.180432276</v>
      </c>
      <c r="J8" s="130">
        <v>705.70819635</v>
      </c>
      <c r="K8" s="131">
        <v>1225.06466844</v>
      </c>
      <c r="L8" s="131">
        <v>2119.0652100143307</v>
      </c>
      <c r="M8" s="131">
        <v>2732.1811337743306</v>
      </c>
      <c r="N8" s="132">
        <v>893.9990686979999</v>
      </c>
      <c r="O8" s="126">
        <v>1692.991719605</v>
      </c>
      <c r="P8" s="124">
        <v>2777.5418977550003</v>
      </c>
      <c r="Q8" s="99">
        <v>3627.2859567149994</v>
      </c>
    </row>
    <row r="9" spans="1:17" ht="14.25">
      <c r="A9" s="57" t="s">
        <v>65</v>
      </c>
      <c r="B9" s="130">
        <v>555.04339678</v>
      </c>
      <c r="C9" s="130">
        <v>1234.2267217200001</v>
      </c>
      <c r="D9" s="130">
        <v>2636.0742581900004</v>
      </c>
      <c r="E9" s="130">
        <v>4819.027729931359</v>
      </c>
      <c r="F9" s="130">
        <v>1190.55575903</v>
      </c>
      <c r="G9" s="130">
        <v>2232.0292437199996</v>
      </c>
      <c r="H9" s="130">
        <v>3579.0303290068</v>
      </c>
      <c r="I9" s="130">
        <v>5788.2138124568</v>
      </c>
      <c r="J9" s="130">
        <v>1976.1076587999999</v>
      </c>
      <c r="K9" s="131">
        <v>2940.830624351</v>
      </c>
      <c r="L9" s="131">
        <v>4812.908765990156</v>
      </c>
      <c r="M9" s="131">
        <v>9034.183236002154</v>
      </c>
      <c r="N9" s="132">
        <v>2379.855155403742</v>
      </c>
      <c r="O9" s="126">
        <v>3623.4245664689</v>
      </c>
      <c r="P9" s="124">
        <v>6635.80901645</v>
      </c>
      <c r="Q9" s="99">
        <v>11611.208919355528</v>
      </c>
    </row>
    <row r="10" spans="1:17" ht="14.25">
      <c r="A10" s="57" t="s">
        <v>66</v>
      </c>
      <c r="B10" s="130">
        <v>1130.1641419999999</v>
      </c>
      <c r="C10" s="130">
        <v>2280.96869495</v>
      </c>
      <c r="D10" s="130">
        <v>2922.0537743</v>
      </c>
      <c r="E10" s="130">
        <v>3659.0191921899996</v>
      </c>
      <c r="F10" s="130">
        <v>1472.88185802</v>
      </c>
      <c r="G10" s="130">
        <v>2368.3901158</v>
      </c>
      <c r="H10" s="130">
        <v>2572.26958279</v>
      </c>
      <c r="I10" s="130">
        <v>3818.2310399700004</v>
      </c>
      <c r="J10" s="130">
        <v>1815.30522131</v>
      </c>
      <c r="K10" s="131">
        <v>2244.34829541</v>
      </c>
      <c r="L10" s="131">
        <v>2930.0034961900005</v>
      </c>
      <c r="M10" s="131">
        <v>4630.90377602</v>
      </c>
      <c r="N10" s="132">
        <v>1442.4373713700002</v>
      </c>
      <c r="O10" s="126">
        <v>2137.97924779</v>
      </c>
      <c r="P10" s="124">
        <v>4493.25396511</v>
      </c>
      <c r="Q10" s="99">
        <v>5697.74953198</v>
      </c>
    </row>
    <row r="11" spans="1:17" ht="14.25">
      <c r="A11" s="57" t="s">
        <v>67</v>
      </c>
      <c r="B11" s="130">
        <v>7161.0981074</v>
      </c>
      <c r="C11" s="130">
        <v>10814.333788799999</v>
      </c>
      <c r="D11" s="130">
        <v>15219.632794779998</v>
      </c>
      <c r="E11" s="130">
        <v>21758.441635260002</v>
      </c>
      <c r="F11" s="130">
        <v>7047.415330510001</v>
      </c>
      <c r="G11" s="130">
        <v>10918.31216489</v>
      </c>
      <c r="H11" s="130">
        <v>15755.36123012</v>
      </c>
      <c r="I11" s="130">
        <v>22946.89286042</v>
      </c>
      <c r="J11" s="130">
        <v>8860.09090579</v>
      </c>
      <c r="K11" s="131">
        <v>14694.297987718212</v>
      </c>
      <c r="L11" s="131">
        <v>21233.91080917301</v>
      </c>
      <c r="M11" s="131">
        <v>29700.667257185207</v>
      </c>
      <c r="N11" s="132">
        <v>11407.533768986714</v>
      </c>
      <c r="O11" s="126">
        <v>17038.788829127458</v>
      </c>
      <c r="P11" s="124">
        <v>23642.254971184142</v>
      </c>
      <c r="Q11" s="99">
        <v>32846.9345682362</v>
      </c>
    </row>
    <row r="12" spans="1:17" ht="14.25">
      <c r="A12" s="57" t="s">
        <v>68</v>
      </c>
      <c r="B12" s="130">
        <v>942.9303112600006</v>
      </c>
      <c r="C12" s="130">
        <v>1324.9276381300015</v>
      </c>
      <c r="D12" s="130">
        <v>1937.6959293199998</v>
      </c>
      <c r="E12" s="130">
        <v>3277.32700841</v>
      </c>
      <c r="F12" s="130">
        <v>2204.6765554999997</v>
      </c>
      <c r="G12" s="130">
        <v>3286.72633389</v>
      </c>
      <c r="H12" s="130">
        <v>4510.779004149999</v>
      </c>
      <c r="I12" s="130">
        <v>6077.152768490001</v>
      </c>
      <c r="J12" s="130">
        <v>1963.217055</v>
      </c>
      <c r="K12" s="131">
        <v>3876.8474812100003</v>
      </c>
      <c r="L12" s="131">
        <v>5286.222821353531</v>
      </c>
      <c r="M12" s="131">
        <v>6323.390795773755</v>
      </c>
      <c r="N12" s="132">
        <v>2378.8728014</v>
      </c>
      <c r="O12" s="126">
        <v>4148.518980729999</v>
      </c>
      <c r="P12" s="124">
        <v>6544.480386249999</v>
      </c>
      <c r="Q12" s="99">
        <v>6366.083886714882</v>
      </c>
    </row>
    <row r="13" spans="1:17" ht="14.25">
      <c r="A13" s="59" t="s">
        <v>69</v>
      </c>
      <c r="B13" s="133">
        <v>19579.40030216944</v>
      </c>
      <c r="C13" s="133">
        <v>35480.76921702943</v>
      </c>
      <c r="D13" s="133">
        <v>56743.63551714944</v>
      </c>
      <c r="E13" s="133">
        <v>78754.64536717055</v>
      </c>
      <c r="F13" s="133">
        <v>24321.09772384</v>
      </c>
      <c r="G13" s="133">
        <v>44631.039143710004</v>
      </c>
      <c r="H13" s="133">
        <v>69510.31078031447</v>
      </c>
      <c r="I13" s="133">
        <v>95294.70345513748</v>
      </c>
      <c r="J13" s="133">
        <v>28813.754906300004</v>
      </c>
      <c r="K13" s="105">
        <v>53416.38846394296</v>
      </c>
      <c r="L13" s="105">
        <v>82566.55540856266</v>
      </c>
      <c r="M13" s="105">
        <v>114339.05024919708</v>
      </c>
      <c r="N13" s="127">
        <v>35308.15613821845</v>
      </c>
      <c r="O13" s="127">
        <v>63054.96580581609</v>
      </c>
      <c r="P13" s="127">
        <v>101889.68515754913</v>
      </c>
      <c r="Q13" s="105">
        <v>139630.639817534</v>
      </c>
    </row>
    <row r="14" spans="1:17" ht="14.25">
      <c r="A14" s="60"/>
      <c r="B14" s="60"/>
      <c r="C14" s="60"/>
      <c r="D14" s="60"/>
      <c r="E14" s="60"/>
      <c r="F14" s="60"/>
      <c r="G14" s="60"/>
      <c r="H14" s="60"/>
      <c r="I14" s="60"/>
      <c r="P14" s="93"/>
      <c r="Q14" s="37"/>
    </row>
    <row r="15" spans="1:17" ht="14.25">
      <c r="A15" s="92" t="s">
        <v>58</v>
      </c>
      <c r="B15" s="91">
        <v>43895</v>
      </c>
      <c r="C15" s="91">
        <v>43988</v>
      </c>
      <c r="D15" s="91">
        <v>44081</v>
      </c>
      <c r="E15" s="91">
        <v>44174</v>
      </c>
      <c r="F15" s="94">
        <v>44260</v>
      </c>
      <c r="G15" s="94">
        <v>44353</v>
      </c>
      <c r="H15" s="94">
        <v>44446</v>
      </c>
      <c r="I15" s="94">
        <v>44561</v>
      </c>
      <c r="J15" s="95">
        <v>44651</v>
      </c>
      <c r="K15" s="95">
        <v>44742</v>
      </c>
      <c r="L15" s="95">
        <v>44834</v>
      </c>
      <c r="M15" s="95">
        <v>44896</v>
      </c>
      <c r="N15" s="95">
        <v>44986</v>
      </c>
      <c r="O15" s="96">
        <v>45107</v>
      </c>
      <c r="P15" s="96">
        <v>45199</v>
      </c>
      <c r="Q15" s="96">
        <v>45291</v>
      </c>
    </row>
    <row r="16" spans="1:17" ht="14.25">
      <c r="A16" s="55" t="s">
        <v>70</v>
      </c>
      <c r="B16" s="58"/>
      <c r="C16" s="58"/>
      <c r="D16" s="58"/>
      <c r="E16" s="58"/>
      <c r="F16" s="58"/>
      <c r="G16" s="58"/>
      <c r="H16" s="58"/>
      <c r="I16" s="58"/>
      <c r="J16" s="37"/>
      <c r="O16" s="93"/>
      <c r="P16" s="93"/>
      <c r="Q16" s="37"/>
    </row>
    <row r="17" spans="1:17" ht="14.25">
      <c r="A17" s="57" t="s">
        <v>60</v>
      </c>
      <c r="B17" s="130">
        <v>7685.2546296514565</v>
      </c>
      <c r="C17" s="130">
        <v>14018.416419059637</v>
      </c>
      <c r="D17" s="130">
        <v>21698.7351692096</v>
      </c>
      <c r="E17" s="130">
        <v>29708.86089310193</v>
      </c>
      <c r="F17" s="130">
        <v>8037.071847498025</v>
      </c>
      <c r="G17" s="130">
        <v>15809.83219336924</v>
      </c>
      <c r="H17" s="130">
        <v>24437.712027581165</v>
      </c>
      <c r="I17" s="130">
        <v>33438.397068737584</v>
      </c>
      <c r="J17" s="101">
        <v>8916.343567039658</v>
      </c>
      <c r="K17" s="134">
        <v>18346.7333899347</v>
      </c>
      <c r="L17" s="131">
        <v>28435.60575461146</v>
      </c>
      <c r="M17" s="131">
        <v>37470.60399816056</v>
      </c>
      <c r="N17" s="132">
        <v>9572.09482669079</v>
      </c>
      <c r="O17" s="126">
        <v>21023.6952530067</v>
      </c>
      <c r="P17" s="126">
        <v>32633.461289641946</v>
      </c>
      <c r="Q17" s="101">
        <v>44686.78737095591</v>
      </c>
    </row>
    <row r="18" spans="1:17" ht="14.25">
      <c r="A18" s="57" t="s">
        <v>61</v>
      </c>
      <c r="B18" s="130">
        <v>851.16548446</v>
      </c>
      <c r="C18" s="130">
        <v>975.5995477534983</v>
      </c>
      <c r="D18" s="130">
        <v>1414.5112554810562</v>
      </c>
      <c r="E18" s="130">
        <v>2164.154260124264</v>
      </c>
      <c r="F18" s="130">
        <v>972.1748314339407</v>
      </c>
      <c r="G18" s="130">
        <v>1634.7925327940302</v>
      </c>
      <c r="H18" s="130">
        <v>2421.0815286438</v>
      </c>
      <c r="I18" s="130">
        <v>3924.548378875238</v>
      </c>
      <c r="J18" s="101">
        <v>1066.3677928196166</v>
      </c>
      <c r="K18" s="134">
        <v>2598.929817570373</v>
      </c>
      <c r="L18" s="131">
        <v>3049.2776094619985</v>
      </c>
      <c r="M18" s="131">
        <v>4815.737784637017</v>
      </c>
      <c r="N18" s="132">
        <v>544.5202353391345</v>
      </c>
      <c r="O18" s="126">
        <v>3136.38053509549</v>
      </c>
      <c r="P18" s="126">
        <v>4561.5250122353555</v>
      </c>
      <c r="Q18" s="101">
        <v>6036.283728365014</v>
      </c>
    </row>
    <row r="19" spans="1:17" ht="14.25">
      <c r="A19" s="57" t="s">
        <v>62</v>
      </c>
      <c r="B19" s="130">
        <v>206.19906217538482</v>
      </c>
      <c r="C19" s="130">
        <v>353.5958015304276</v>
      </c>
      <c r="D19" s="130">
        <v>813.8454334047586</v>
      </c>
      <c r="E19" s="130">
        <v>757.3638473777805</v>
      </c>
      <c r="F19" s="130">
        <v>234.8079613734541</v>
      </c>
      <c r="G19" s="130">
        <v>438.9742044938244</v>
      </c>
      <c r="H19" s="130">
        <v>1046.7654359578821</v>
      </c>
      <c r="I19" s="130">
        <v>1211.2188994389746</v>
      </c>
      <c r="J19" s="101">
        <v>18.674829252117508</v>
      </c>
      <c r="K19" s="134">
        <v>417.2416631136893</v>
      </c>
      <c r="L19" s="131">
        <v>863.66929996167</v>
      </c>
      <c r="M19" s="131">
        <v>1103.8489095465422</v>
      </c>
      <c r="N19" s="132">
        <v>331.6791286012019</v>
      </c>
      <c r="O19" s="126">
        <v>726.8874865982627</v>
      </c>
      <c r="P19" s="126">
        <v>1323.8968088253368</v>
      </c>
      <c r="Q19" s="101">
        <v>1648.7511872162838</v>
      </c>
    </row>
    <row r="20" spans="1:17" ht="14.25">
      <c r="A20" s="57" t="s">
        <v>63</v>
      </c>
      <c r="B20" s="130">
        <v>176.74180384944</v>
      </c>
      <c r="C20" s="130">
        <v>302.1384058819558</v>
      </c>
      <c r="D20" s="130">
        <v>428.17914466912333</v>
      </c>
      <c r="E20" s="130">
        <v>578.0272814355429</v>
      </c>
      <c r="F20" s="130">
        <v>107.68220257335128</v>
      </c>
      <c r="G20" s="130">
        <v>356.82534753951256</v>
      </c>
      <c r="H20" s="130">
        <v>499.6924568660011</v>
      </c>
      <c r="I20" s="130">
        <v>582.9069801977571</v>
      </c>
      <c r="J20" s="101">
        <v>177.91875225862643</v>
      </c>
      <c r="K20" s="134">
        <v>543.6365186651565</v>
      </c>
      <c r="L20" s="131">
        <v>543.8677269333076</v>
      </c>
      <c r="M20" s="131">
        <v>657.2862934172958</v>
      </c>
      <c r="N20" s="132">
        <v>125.16893788324387</v>
      </c>
      <c r="O20" s="126">
        <v>295.8781640962197</v>
      </c>
      <c r="P20" s="126">
        <v>451.57393524342035</v>
      </c>
      <c r="Q20" s="101">
        <v>658.6026190086639</v>
      </c>
    </row>
    <row r="21" spans="1:17" ht="14.25">
      <c r="A21" s="57" t="s">
        <v>64</v>
      </c>
      <c r="B21" s="130">
        <v>182.3696282704158</v>
      </c>
      <c r="C21" s="130">
        <v>322.8438250727305</v>
      </c>
      <c r="D21" s="130">
        <v>819.3604200743606</v>
      </c>
      <c r="E21" s="130">
        <v>945.5184475045608</v>
      </c>
      <c r="F21" s="130">
        <v>259.25920956118637</v>
      </c>
      <c r="G21" s="130">
        <v>585.8374573521007</v>
      </c>
      <c r="H21" s="130">
        <v>928.5944992549514</v>
      </c>
      <c r="I21" s="130">
        <v>1444.9742394764507</v>
      </c>
      <c r="J21" s="101">
        <v>333.7537966533854</v>
      </c>
      <c r="K21" s="134">
        <v>639.9719990632939</v>
      </c>
      <c r="L21" s="131">
        <v>1289.3812091717946</v>
      </c>
      <c r="M21" s="131">
        <v>1652.2680113049798</v>
      </c>
      <c r="N21" s="132">
        <v>440.80644130460183</v>
      </c>
      <c r="O21" s="126">
        <v>857.9378155702316</v>
      </c>
      <c r="P21" s="126">
        <v>1341.798310015838</v>
      </c>
      <c r="Q21" s="101">
        <v>1835.8589409512365</v>
      </c>
    </row>
    <row r="22" spans="1:17" ht="14.25">
      <c r="A22" s="57" t="s">
        <v>65</v>
      </c>
      <c r="B22" s="130">
        <v>194.52067916999994</v>
      </c>
      <c r="C22" s="130">
        <v>260.74084000866515</v>
      </c>
      <c r="D22" s="130">
        <v>769.3739894621941</v>
      </c>
      <c r="E22" s="130">
        <v>794.6118404261185</v>
      </c>
      <c r="F22" s="130">
        <v>215.57972010021308</v>
      </c>
      <c r="G22" s="130">
        <v>655.81910278135</v>
      </c>
      <c r="H22" s="130">
        <v>1026.689693049429</v>
      </c>
      <c r="I22" s="130">
        <v>1048.3744990099674</v>
      </c>
      <c r="J22" s="101">
        <v>322.42042222850733</v>
      </c>
      <c r="K22" s="134">
        <v>717.7830324451501</v>
      </c>
      <c r="L22" s="131">
        <v>1173.5366891381475</v>
      </c>
      <c r="M22" s="131">
        <v>1529.8827527609105</v>
      </c>
      <c r="N22" s="132">
        <v>-35.358780823531546</v>
      </c>
      <c r="O22" s="126">
        <v>950.0793074083797</v>
      </c>
      <c r="P22" s="126">
        <v>1888.4534147215313</v>
      </c>
      <c r="Q22" s="101">
        <v>2293.5190698447605</v>
      </c>
    </row>
    <row r="23" spans="1:17" ht="14.25">
      <c r="A23" s="57" t="s">
        <v>66</v>
      </c>
      <c r="B23" s="130">
        <v>385.4820267199998</v>
      </c>
      <c r="C23" s="130">
        <v>575.1995622109997</v>
      </c>
      <c r="D23" s="130">
        <v>1020.012651141772</v>
      </c>
      <c r="E23" s="130">
        <v>1918.7093156309973</v>
      </c>
      <c r="F23" s="130">
        <v>401.61049822008687</v>
      </c>
      <c r="G23" s="130">
        <v>817.7966021944972</v>
      </c>
      <c r="H23" s="130">
        <v>984.3204986932458</v>
      </c>
      <c r="I23" s="130">
        <v>1575.2071695042303</v>
      </c>
      <c r="J23" s="101">
        <v>517.2919126929465</v>
      </c>
      <c r="K23" s="134">
        <v>803.2833745427821</v>
      </c>
      <c r="L23" s="131">
        <v>956.9744177303255</v>
      </c>
      <c r="M23" s="131">
        <v>1534.94168089249</v>
      </c>
      <c r="N23" s="132">
        <v>715.6976330456835</v>
      </c>
      <c r="O23" s="126">
        <v>884.3276877811827</v>
      </c>
      <c r="P23" s="126">
        <v>1328.7633023533697</v>
      </c>
      <c r="Q23" s="101">
        <v>1903.2179323192718</v>
      </c>
    </row>
    <row r="24" spans="1:17" ht="14.25">
      <c r="A24" s="57" t="s">
        <v>67</v>
      </c>
      <c r="B24" s="130">
        <v>3982.4302205273834</v>
      </c>
      <c r="C24" s="130">
        <v>8433.04556515722</v>
      </c>
      <c r="D24" s="130">
        <v>12780.449528994668</v>
      </c>
      <c r="E24" s="130">
        <v>17249.51909114298</v>
      </c>
      <c r="F24" s="130">
        <v>4280.5634065415625</v>
      </c>
      <c r="G24" s="130">
        <v>8775.909788779325</v>
      </c>
      <c r="H24" s="130">
        <v>13413.402094968109</v>
      </c>
      <c r="I24" s="130">
        <v>18314.49180194312</v>
      </c>
      <c r="J24" s="101">
        <v>5011.164481801499</v>
      </c>
      <c r="K24" s="134">
        <v>10466.417261842782</v>
      </c>
      <c r="L24" s="131">
        <v>16306.599815415278</v>
      </c>
      <c r="M24" s="131">
        <v>21939.285547180836</v>
      </c>
      <c r="N24" s="132">
        <v>6377.3362682483785</v>
      </c>
      <c r="O24" s="126">
        <v>12961.559846270156</v>
      </c>
      <c r="P24" s="126">
        <v>19028.31225053162</v>
      </c>
      <c r="Q24" s="101">
        <v>26363.181412298614</v>
      </c>
    </row>
    <row r="25" spans="1:17" ht="14.25">
      <c r="A25" s="57" t="s">
        <v>68</v>
      </c>
      <c r="B25" s="130">
        <v>625.5881047236537</v>
      </c>
      <c r="C25" s="130">
        <v>615.7081559951027</v>
      </c>
      <c r="D25" s="130">
        <v>400.970801618245</v>
      </c>
      <c r="E25" s="130">
        <v>532.7570216905361</v>
      </c>
      <c r="F25" s="130">
        <v>336.04018401163285</v>
      </c>
      <c r="G25" s="130">
        <v>389.539263773607</v>
      </c>
      <c r="H25" s="130">
        <v>1263.3640750577697</v>
      </c>
      <c r="I25" s="130">
        <v>877.2405847528289</v>
      </c>
      <c r="J25" s="101">
        <v>794.3676584639444</v>
      </c>
      <c r="K25" s="134">
        <v>725.1049174755328</v>
      </c>
      <c r="L25" s="131">
        <v>1259.4338915239166</v>
      </c>
      <c r="M25" s="131">
        <v>1997.790370037893</v>
      </c>
      <c r="N25" s="132">
        <v>752.750616689421</v>
      </c>
      <c r="O25" s="126">
        <v>-110.46291888549102</v>
      </c>
      <c r="P25" s="126">
        <v>1943.5202098545958</v>
      </c>
      <c r="Q25" s="101">
        <v>2418.0813988221753</v>
      </c>
    </row>
    <row r="26" spans="1:17" ht="14.25">
      <c r="A26" s="61" t="s">
        <v>71</v>
      </c>
      <c r="B26" s="133">
        <v>14289.751639547734</v>
      </c>
      <c r="C26" s="133">
        <v>25857.288122670237</v>
      </c>
      <c r="D26" s="133">
        <v>40145.43839405578</v>
      </c>
      <c r="E26" s="133">
        <v>54649.52199843472</v>
      </c>
      <c r="F26" s="133">
        <v>14844.789861313453</v>
      </c>
      <c r="G26" s="133">
        <v>29465.32649307749</v>
      </c>
      <c r="H26" s="133">
        <v>46021.62231007235</v>
      </c>
      <c r="I26" s="133">
        <v>62417.35962193616</v>
      </c>
      <c r="J26" s="105">
        <v>17158.3032132103</v>
      </c>
      <c r="K26" s="135">
        <v>35259.10197465346</v>
      </c>
      <c r="L26" s="105">
        <v>53878.3464139479</v>
      </c>
      <c r="M26" s="105">
        <v>72701.64534793852</v>
      </c>
      <c r="N26" s="127">
        <v>18824.69530697892</v>
      </c>
      <c r="O26" s="127">
        <f>SUM(O17:O25)</f>
        <v>40726.283176941135</v>
      </c>
      <c r="P26" s="127">
        <v>64501.30453342301</v>
      </c>
      <c r="Q26" s="105">
        <v>87844.28365978194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K21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H30" sqref="AH30"/>
    </sheetView>
  </sheetViews>
  <sheetFormatPr defaultColWidth="9.140625" defaultRowHeight="15"/>
  <cols>
    <col min="1" max="1" width="53.57421875" style="0" customWidth="1"/>
    <col min="2" max="2" width="9.140625" style="0" bestFit="1" customWidth="1"/>
    <col min="3" max="3" width="9.8515625" style="0" bestFit="1" customWidth="1"/>
    <col min="4" max="5" width="10.57421875" style="0" bestFit="1" customWidth="1"/>
    <col min="6" max="6" width="9.8515625" style="0" bestFit="1" customWidth="1"/>
    <col min="7" max="9" width="10.57421875" style="0" bestFit="1" customWidth="1"/>
    <col min="10" max="10" width="9.8515625" style="0" bestFit="1" customWidth="1"/>
    <col min="11" max="11" width="10.00390625" style="0" bestFit="1" customWidth="1"/>
    <col min="12" max="12" width="10.57421875" style="0" bestFit="1" customWidth="1"/>
    <col min="13" max="13" width="10.7109375" style="0" bestFit="1" customWidth="1"/>
    <col min="14" max="14" width="10.140625" style="0" bestFit="1" customWidth="1"/>
    <col min="15" max="15" width="10.57421875" style="0" bestFit="1" customWidth="1"/>
    <col min="16" max="16" width="10.421875" style="0" bestFit="1" customWidth="1"/>
    <col min="17" max="17" width="10.28125" style="0" bestFit="1" customWidth="1"/>
    <col min="18" max="18" width="10.140625" style="0" bestFit="1" customWidth="1"/>
    <col min="19" max="21" width="10.57421875" style="0" bestFit="1" customWidth="1"/>
    <col min="22" max="22" width="9.8515625" style="0" bestFit="1" customWidth="1"/>
    <col min="23" max="23" width="10.421875" style="0" bestFit="1" customWidth="1"/>
    <col min="24" max="24" width="10.57421875" style="0" bestFit="1" customWidth="1"/>
    <col min="25" max="25" width="10.421875" style="0" bestFit="1" customWidth="1"/>
    <col min="26" max="26" width="9.8515625" style="0" bestFit="1" customWidth="1"/>
    <col min="27" max="27" width="11.57421875" style="0" customWidth="1"/>
    <col min="28" max="28" width="10.8515625" style="0" customWidth="1"/>
    <col min="29" max="29" width="10.421875" style="0" bestFit="1" customWidth="1"/>
    <col min="30" max="31" width="10.8515625" style="0" customWidth="1"/>
    <col min="32" max="32" width="9.8515625" style="0" customWidth="1"/>
    <col min="33" max="33" width="11.140625" style="0" customWidth="1"/>
    <col min="34" max="34" width="10.8515625" style="0" customWidth="1"/>
    <col min="35" max="35" width="10.28125" style="0" customWidth="1"/>
    <col min="36" max="36" width="10.57421875" style="0" customWidth="1"/>
    <col min="37" max="37" width="13.140625" style="0" customWidth="1"/>
  </cols>
  <sheetData>
    <row r="1" spans="1:37" ht="36.75" customHeight="1">
      <c r="A1" s="16" t="s">
        <v>0</v>
      </c>
      <c r="B1" s="18">
        <v>42064</v>
      </c>
      <c r="C1" s="18">
        <v>42156</v>
      </c>
      <c r="D1" s="18">
        <v>42248</v>
      </c>
      <c r="E1" s="18">
        <v>42339</v>
      </c>
      <c r="F1" s="18">
        <v>42430</v>
      </c>
      <c r="G1" s="18">
        <v>42522</v>
      </c>
      <c r="H1" s="18">
        <v>42614</v>
      </c>
      <c r="I1" s="18">
        <v>42705</v>
      </c>
      <c r="J1" s="18">
        <v>42795</v>
      </c>
      <c r="K1" s="18">
        <v>42887</v>
      </c>
      <c r="L1" s="18">
        <v>42979</v>
      </c>
      <c r="M1" s="18">
        <v>43070</v>
      </c>
      <c r="N1" s="18">
        <v>43160</v>
      </c>
      <c r="O1" s="18">
        <v>43252</v>
      </c>
      <c r="P1" s="18">
        <v>43344</v>
      </c>
      <c r="Q1" s="18">
        <v>43435</v>
      </c>
      <c r="R1" s="18">
        <v>43525</v>
      </c>
      <c r="S1" s="18">
        <v>43617</v>
      </c>
      <c r="T1" s="18">
        <v>43709</v>
      </c>
      <c r="U1" s="18">
        <v>43800</v>
      </c>
      <c r="V1" s="18">
        <v>43895</v>
      </c>
      <c r="W1" s="18">
        <v>43988</v>
      </c>
      <c r="X1" s="18">
        <v>44081</v>
      </c>
      <c r="Y1" s="18">
        <v>44174</v>
      </c>
      <c r="Z1" s="18">
        <v>44260</v>
      </c>
      <c r="AA1" s="18">
        <v>44353</v>
      </c>
      <c r="AB1" s="18">
        <v>44446</v>
      </c>
      <c r="AC1" s="18">
        <v>44561</v>
      </c>
      <c r="AD1" s="15">
        <v>44621</v>
      </c>
      <c r="AE1" s="15">
        <v>44742</v>
      </c>
      <c r="AF1" s="15">
        <v>44834</v>
      </c>
      <c r="AG1" s="15">
        <v>44896</v>
      </c>
      <c r="AH1" s="15">
        <v>44986</v>
      </c>
      <c r="AI1" s="15">
        <v>45107</v>
      </c>
      <c r="AJ1" s="15">
        <v>45199</v>
      </c>
      <c r="AK1" s="15">
        <v>45291</v>
      </c>
    </row>
    <row r="2" spans="1:37" ht="14.25">
      <c r="A2" s="9" t="s">
        <v>1</v>
      </c>
      <c r="B2" s="101">
        <v>13298.5768746</v>
      </c>
      <c r="C2" s="101">
        <v>22987.20862662</v>
      </c>
      <c r="D2" s="101">
        <v>34058.318585999994</v>
      </c>
      <c r="E2" s="101">
        <v>44103.881603</v>
      </c>
      <c r="F2" s="101">
        <v>14697.92698439235</v>
      </c>
      <c r="G2" s="101">
        <v>25459.222328849348</v>
      </c>
      <c r="H2" s="101">
        <v>37263.296429582355</v>
      </c>
      <c r="I2" s="101">
        <v>47104.05290147762</v>
      </c>
      <c r="J2" s="101">
        <v>15738.48214468</v>
      </c>
      <c r="K2" s="101">
        <v>28174.519759753333</v>
      </c>
      <c r="L2" s="101">
        <v>41566.93410504001</v>
      </c>
      <c r="M2" s="101">
        <v>54697.76019080001</v>
      </c>
      <c r="N2" s="101">
        <v>16914.826339830004</v>
      </c>
      <c r="O2" s="101">
        <v>31230.873061824008</v>
      </c>
      <c r="P2" s="101">
        <v>49651.69932263</v>
      </c>
      <c r="Q2" s="101">
        <v>65327.68717554</v>
      </c>
      <c r="R2" s="101">
        <v>18662.83133508</v>
      </c>
      <c r="S2" s="101">
        <v>34086.717947289995</v>
      </c>
      <c r="T2" s="101">
        <v>52436.150227109996</v>
      </c>
      <c r="U2" s="101">
        <v>71164.86504625001</v>
      </c>
      <c r="V2" s="101">
        <v>19579.40062716944</v>
      </c>
      <c r="W2" s="101">
        <v>35481.37110615944</v>
      </c>
      <c r="X2" s="101">
        <v>56743.728984149435</v>
      </c>
      <c r="Y2" s="101">
        <v>78754.64603871545</v>
      </c>
      <c r="Z2" s="101">
        <v>24321.270461919998</v>
      </c>
      <c r="AA2" s="101">
        <v>44631.23739020999</v>
      </c>
      <c r="AB2" s="101">
        <v>70534.39396222</v>
      </c>
      <c r="AC2" s="101">
        <v>95294.703087943</v>
      </c>
      <c r="AD2" s="102">
        <v>28813.755139240002</v>
      </c>
      <c r="AE2" s="101">
        <v>53416.190258581</v>
      </c>
      <c r="AF2" s="98">
        <v>82563.499398991</v>
      </c>
      <c r="AG2" s="98">
        <v>114339.04983841</v>
      </c>
      <c r="AH2" s="98">
        <v>35308.103933647995</v>
      </c>
      <c r="AI2" s="79">
        <v>64548.918289279994</v>
      </c>
      <c r="AJ2" s="99">
        <v>103387.46181094335</v>
      </c>
      <c r="AK2" s="101">
        <v>139631.30061806948</v>
      </c>
    </row>
    <row r="3" spans="1:37" ht="14.25">
      <c r="A3" s="10" t="s">
        <v>2</v>
      </c>
      <c r="B3" s="101">
        <v>-1916.1897562000001</v>
      </c>
      <c r="C3" s="101">
        <v>-4232.277551229505</v>
      </c>
      <c r="D3" s="101">
        <v>-5005.554592819809</v>
      </c>
      <c r="E3" s="101">
        <v>-8230.258</v>
      </c>
      <c r="F3" s="101">
        <v>-2311.1071432356202</v>
      </c>
      <c r="G3" s="101">
        <v>-4078.804323997122</v>
      </c>
      <c r="H3" s="101">
        <v>-5923.66261937314</v>
      </c>
      <c r="I3" s="101">
        <v>-8554.188203295926</v>
      </c>
      <c r="J3" s="101">
        <v>-2073.060800657519</v>
      </c>
      <c r="K3" s="101">
        <v>-4572.726631473852</v>
      </c>
      <c r="L3" s="101">
        <v>-6571.139897193879</v>
      </c>
      <c r="M3" s="101">
        <v>-10304.429378744233</v>
      </c>
      <c r="N3" s="101">
        <v>-3330.759111583881</v>
      </c>
      <c r="O3" s="101">
        <v>-6120.26468655437</v>
      </c>
      <c r="P3" s="101">
        <v>-10605.428233067707</v>
      </c>
      <c r="Q3" s="101">
        <v>-14103.346601779944</v>
      </c>
      <c r="R3" s="101">
        <v>-3464.8834907538526</v>
      </c>
      <c r="S3" s="101">
        <v>-6916.688238726278</v>
      </c>
      <c r="T3" s="101">
        <v>-11554.765884130004</v>
      </c>
      <c r="U3" s="101">
        <v>-16408.76008542</v>
      </c>
      <c r="V3" s="101">
        <v>-4316.29981309</v>
      </c>
      <c r="W3" s="101">
        <v>-8704.52885731813</v>
      </c>
      <c r="X3" s="101">
        <v>-14038.674082482457</v>
      </c>
      <c r="Y3" s="101">
        <v>-19666.157471709368</v>
      </c>
      <c r="Z3" s="101">
        <v>-5702.230624696337</v>
      </c>
      <c r="AA3" s="101">
        <v>-11663.180702678124</v>
      </c>
      <c r="AB3" s="101">
        <v>-18293.227453058837</v>
      </c>
      <c r="AC3" s="101">
        <v>-26426.720243568845</v>
      </c>
      <c r="AD3" s="102">
        <v>-8499.445029578</v>
      </c>
      <c r="AE3" s="101">
        <v>-15927.854205363257</v>
      </c>
      <c r="AF3" s="98">
        <v>-23244.924431393458</v>
      </c>
      <c r="AG3" s="98">
        <v>-37480.82529017346</v>
      </c>
      <c r="AH3" s="98">
        <v>-9825.976919924125</v>
      </c>
      <c r="AI3" s="79">
        <v>-17485.106559940003</v>
      </c>
      <c r="AJ3" s="99">
        <v>-28617.938086260005</v>
      </c>
      <c r="AK3" s="101">
        <v>-45115.24547289</v>
      </c>
    </row>
    <row r="4" spans="1:37" ht="14.25">
      <c r="A4" s="9" t="s">
        <v>3</v>
      </c>
      <c r="B4" s="117">
        <v>11382.3871184</v>
      </c>
      <c r="C4" s="117">
        <v>18754.931075390494</v>
      </c>
      <c r="D4" s="117">
        <v>29052.763993180186</v>
      </c>
      <c r="E4" s="117">
        <v>35873.623603</v>
      </c>
      <c r="F4" s="117">
        <v>12386.81984115673</v>
      </c>
      <c r="G4" s="117">
        <v>21380.418004852225</v>
      </c>
      <c r="H4" s="117">
        <v>31339.633810209216</v>
      </c>
      <c r="I4" s="117">
        <v>38549.86469818169</v>
      </c>
      <c r="J4" s="117">
        <v>13665.421344022481</v>
      </c>
      <c r="K4" s="117">
        <v>23601.79312827948</v>
      </c>
      <c r="L4" s="117">
        <v>34995.794207846135</v>
      </c>
      <c r="M4" s="117">
        <v>44393.33081205578</v>
      </c>
      <c r="N4" s="117">
        <v>13584.067228246124</v>
      </c>
      <c r="O4" s="117">
        <v>25110.608375269636</v>
      </c>
      <c r="P4" s="117">
        <v>39046.27108956229</v>
      </c>
      <c r="Q4" s="117">
        <v>51224.340573760055</v>
      </c>
      <c r="R4" s="117">
        <v>15197.947844326149</v>
      </c>
      <c r="S4" s="117">
        <v>27170.029708563718</v>
      </c>
      <c r="T4" s="117">
        <v>40881.38434297999</v>
      </c>
      <c r="U4" s="117">
        <v>54756.10496083001</v>
      </c>
      <c r="V4" s="117">
        <v>15263.100814079442</v>
      </c>
      <c r="W4" s="117">
        <v>26776.842248841305</v>
      </c>
      <c r="X4" s="117">
        <v>42705.054901666976</v>
      </c>
      <c r="Y4" s="117">
        <v>59088.48856700608</v>
      </c>
      <c r="Z4" s="117">
        <v>18619.03983722366</v>
      </c>
      <c r="AA4" s="117">
        <v>32968.05668753187</v>
      </c>
      <c r="AB4" s="117">
        <v>52241.166509161165</v>
      </c>
      <c r="AC4" s="117">
        <v>68867.98284437414</v>
      </c>
      <c r="AD4" s="136">
        <v>20314.310109662</v>
      </c>
      <c r="AE4" s="117">
        <v>37488.33605321775</v>
      </c>
      <c r="AF4" s="136">
        <v>59318.57496759754</v>
      </c>
      <c r="AG4" s="136">
        <v>76858.22454823655</v>
      </c>
      <c r="AH4" s="136">
        <v>25482.127013723868</v>
      </c>
      <c r="AI4" s="117">
        <v>47063.81172933999</v>
      </c>
      <c r="AJ4" s="105">
        <v>74769.52372468334</v>
      </c>
      <c r="AK4" s="105">
        <v>94516.05514517947</v>
      </c>
    </row>
    <row r="5" spans="1:37" ht="14.25">
      <c r="A5" s="10" t="s">
        <v>4</v>
      </c>
      <c r="B5" s="101">
        <v>-2301.8549076539466</v>
      </c>
      <c r="C5" s="101">
        <v>-1797.6763073742404</v>
      </c>
      <c r="D5" s="101">
        <v>-2132.413919509834</v>
      </c>
      <c r="E5" s="101">
        <v>-773.4033449999998</v>
      </c>
      <c r="F5" s="101">
        <v>-3479.576078366123</v>
      </c>
      <c r="G5" s="101">
        <v>-2256.1322864868416</v>
      </c>
      <c r="H5" s="101">
        <v>-3057.5783162401726</v>
      </c>
      <c r="I5" s="101">
        <v>-149.53472603967603</v>
      </c>
      <c r="J5" s="101">
        <v>-2843.203610393187</v>
      </c>
      <c r="K5" s="101">
        <v>-2325.5265081958805</v>
      </c>
      <c r="L5" s="101">
        <v>-2756.3885121520198</v>
      </c>
      <c r="M5" s="101">
        <v>-1549.1809932352874</v>
      </c>
      <c r="N5" s="101">
        <v>-2319.5361796347065</v>
      </c>
      <c r="O5" s="101">
        <v>-2159.5755535303115</v>
      </c>
      <c r="P5" s="101">
        <v>-3951.010228279895</v>
      </c>
      <c r="Q5" s="101">
        <v>-2983.8813970700003</v>
      </c>
      <c r="R5" s="101">
        <v>-2590.9971666150727</v>
      </c>
      <c r="S5" s="101">
        <v>-410.6592116651524</v>
      </c>
      <c r="T5" s="101">
        <v>-2280.0742669577007</v>
      </c>
      <c r="U5" s="101">
        <v>-2432.5313279763986</v>
      </c>
      <c r="V5" s="101">
        <v>-974.1065822548891</v>
      </c>
      <c r="W5" s="101">
        <v>-918.9489883620189</v>
      </c>
      <c r="X5" s="101">
        <v>-2560.9544475705006</v>
      </c>
      <c r="Y5" s="101">
        <v>-4439.2705868465</v>
      </c>
      <c r="Z5" s="101">
        <v>-3775.2336801014267</v>
      </c>
      <c r="AA5" s="101">
        <v>-3502.0424907461065</v>
      </c>
      <c r="AB5" s="101">
        <v>-5901.217711618185</v>
      </c>
      <c r="AC5" s="101">
        <v>-6447.978230656414</v>
      </c>
      <c r="AD5" s="102">
        <v>-3157.2977884133447</v>
      </c>
      <c r="AE5" s="101">
        <v>-2228.811582661815</v>
      </c>
      <c r="AF5" s="98">
        <v>-5903.944998988703</v>
      </c>
      <c r="AG5" s="98">
        <v>-4494.198959726081</v>
      </c>
      <c r="AH5" s="98">
        <v>-4307.081437424382</v>
      </c>
      <c r="AI5" s="79">
        <v>-5517.926661153446</v>
      </c>
      <c r="AJ5" s="99">
        <v>-10408.101275734847</v>
      </c>
      <c r="AK5" s="101">
        <v>-6672.853844739536</v>
      </c>
    </row>
    <row r="6" spans="1:37" ht="14.25">
      <c r="A6" s="9" t="s">
        <v>5</v>
      </c>
      <c r="B6" s="105">
        <v>9080.532210746052</v>
      </c>
      <c r="C6" s="105">
        <v>16957.254768016253</v>
      </c>
      <c r="D6" s="105">
        <v>26920.35007367035</v>
      </c>
      <c r="E6" s="105">
        <v>35100.220258</v>
      </c>
      <c r="F6" s="105">
        <v>8907.243762790607</v>
      </c>
      <c r="G6" s="105">
        <v>19124.285718365383</v>
      </c>
      <c r="H6" s="105">
        <v>28282.055493969045</v>
      </c>
      <c r="I6" s="105">
        <v>38400.32997214202</v>
      </c>
      <c r="J6" s="105">
        <v>10822.217733629295</v>
      </c>
      <c r="K6" s="105">
        <v>21276.266620083603</v>
      </c>
      <c r="L6" s="105">
        <v>32239.405695694113</v>
      </c>
      <c r="M6" s="105">
        <v>42844.14981882049</v>
      </c>
      <c r="N6" s="105">
        <v>11264.531048611418</v>
      </c>
      <c r="O6" s="105">
        <v>22951.032821739325</v>
      </c>
      <c r="P6" s="105">
        <v>35095.26086128239</v>
      </c>
      <c r="Q6" s="105">
        <v>48240.459176690056</v>
      </c>
      <c r="R6" s="105">
        <v>12606.950677711076</v>
      </c>
      <c r="S6" s="105">
        <v>26759.370496898566</v>
      </c>
      <c r="T6" s="105">
        <v>38601.31007602229</v>
      </c>
      <c r="U6" s="105">
        <v>52323.57363285361</v>
      </c>
      <c r="V6" s="105">
        <v>14288.994231824552</v>
      </c>
      <c r="W6" s="105">
        <v>25857.893260479286</v>
      </c>
      <c r="X6" s="105">
        <v>40144.10045409648</v>
      </c>
      <c r="Y6" s="105">
        <v>54649.217980159585</v>
      </c>
      <c r="Z6" s="105">
        <v>14843.806157122233</v>
      </c>
      <c r="AA6" s="105">
        <v>29466.014196785763</v>
      </c>
      <c r="AB6" s="105">
        <v>46339.94879754298</v>
      </c>
      <c r="AC6" s="105">
        <v>62420.00461371773</v>
      </c>
      <c r="AD6" s="106">
        <v>17157.012321248658</v>
      </c>
      <c r="AE6" s="105">
        <v>35259.52447055593</v>
      </c>
      <c r="AF6" s="107">
        <v>53414.62996860883</v>
      </c>
      <c r="AG6" s="107">
        <v>72364.02558851047</v>
      </c>
      <c r="AH6" s="107">
        <v>21175.045576299486</v>
      </c>
      <c r="AI6" s="108">
        <v>41545.885068186544</v>
      </c>
      <c r="AJ6" s="105">
        <v>64361.4224489484</v>
      </c>
      <c r="AK6" s="105">
        <v>87843.20130043993</v>
      </c>
    </row>
    <row r="7" spans="1:37" ht="14.25">
      <c r="A7" s="1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01"/>
      <c r="AF7" s="98"/>
      <c r="AG7" s="98"/>
      <c r="AH7" s="98"/>
      <c r="AI7" s="79"/>
      <c r="AJ7" s="99"/>
      <c r="AK7" s="101"/>
    </row>
    <row r="8" spans="1:37" ht="14.25">
      <c r="A8" s="12" t="s">
        <v>7</v>
      </c>
      <c r="B8" s="101">
        <v>-4755.1630652016065</v>
      </c>
      <c r="C8" s="101">
        <v>-10754.340506221608</v>
      </c>
      <c r="D8" s="101">
        <v>-16593.525591846606</v>
      </c>
      <c r="E8" s="101">
        <v>-23408.734999999997</v>
      </c>
      <c r="F8" s="101">
        <v>-7008.648680349998</v>
      </c>
      <c r="G8" s="101">
        <v>-15798.501607271144</v>
      </c>
      <c r="H8" s="101">
        <v>-19716.412409069122</v>
      </c>
      <c r="I8" s="101">
        <v>-25472.82820444381</v>
      </c>
      <c r="J8" s="101">
        <v>-7201.640853977182</v>
      </c>
      <c r="K8" s="101">
        <v>-15011.598320986765</v>
      </c>
      <c r="L8" s="101">
        <v>-20520.834604773667</v>
      </c>
      <c r="M8" s="101">
        <v>-27365.203715908956</v>
      </c>
      <c r="N8" s="101">
        <v>-6743.613857951804</v>
      </c>
      <c r="O8" s="101">
        <v>-13675.361209938892</v>
      </c>
      <c r="P8" s="101">
        <v>-20922.65111955727</v>
      </c>
      <c r="Q8" s="101">
        <v>-27271.36620682718</v>
      </c>
      <c r="R8" s="101">
        <v>-6808.597701395309</v>
      </c>
      <c r="S8" s="101">
        <v>-14769.975250136584</v>
      </c>
      <c r="T8" s="101">
        <v>-21985.605266602288</v>
      </c>
      <c r="U8" s="101">
        <v>-29268.763536385297</v>
      </c>
      <c r="V8" s="101">
        <v>-8415.1439368189</v>
      </c>
      <c r="W8" s="101">
        <v>-14501.35474922</v>
      </c>
      <c r="X8" s="101">
        <v>-23209.57114224613</v>
      </c>
      <c r="Y8" s="101">
        <v>-32387.772397454075</v>
      </c>
      <c r="Z8" s="101">
        <v>-9501.69902502921</v>
      </c>
      <c r="AA8" s="101">
        <v>-18636.900293129314</v>
      </c>
      <c r="AB8" s="101">
        <v>-31161.645879854153</v>
      </c>
      <c r="AC8" s="101">
        <v>-39035.106541058514</v>
      </c>
      <c r="AD8" s="102">
        <v>-10420.751983093522</v>
      </c>
      <c r="AE8" s="101">
        <v>-20217.450820661128</v>
      </c>
      <c r="AF8" s="98">
        <v>-30846.781921855927</v>
      </c>
      <c r="AG8" s="98">
        <v>-43343.41952731108</v>
      </c>
      <c r="AH8" s="98">
        <v>-10992.771725700482</v>
      </c>
      <c r="AI8" s="79">
        <v>-21821.372584998477</v>
      </c>
      <c r="AJ8" s="99">
        <v>-34916.11288970839</v>
      </c>
      <c r="AK8" s="101">
        <v>-48207.58218348731</v>
      </c>
    </row>
    <row r="9" spans="1:37" ht="14.25">
      <c r="A9" s="13" t="s">
        <v>8</v>
      </c>
      <c r="B9" s="101">
        <v>-433.0084504877875</v>
      </c>
      <c r="C9" s="101">
        <v>-1144.5175455658004</v>
      </c>
      <c r="D9" s="101">
        <v>-1951.9898929736557</v>
      </c>
      <c r="E9" s="101">
        <v>-3032.549</v>
      </c>
      <c r="F9" s="101">
        <v>-822.5488816537853</v>
      </c>
      <c r="G9" s="101">
        <v>-1512.925565681938</v>
      </c>
      <c r="H9" s="101">
        <v>-2760.5523802356915</v>
      </c>
      <c r="I9" s="101">
        <v>-3248.139498721456</v>
      </c>
      <c r="J9" s="101">
        <v>-729.7140005348352</v>
      </c>
      <c r="K9" s="101">
        <v>-1393.1878704524274</v>
      </c>
      <c r="L9" s="101">
        <v>-2224.6492813447076</v>
      </c>
      <c r="M9" s="101">
        <v>-3377.9929908828412</v>
      </c>
      <c r="N9" s="101">
        <v>-998.6335633974901</v>
      </c>
      <c r="O9" s="101">
        <v>-1543.1113710453021</v>
      </c>
      <c r="P9" s="101">
        <v>-2955.1608534597963</v>
      </c>
      <c r="Q9" s="101">
        <v>-3907.7688282264457</v>
      </c>
      <c r="R9" s="101">
        <v>-1313.21665506</v>
      </c>
      <c r="S9" s="101">
        <v>-2177.14923777</v>
      </c>
      <c r="T9" s="101">
        <v>-3164.7470058699996</v>
      </c>
      <c r="U9" s="101">
        <v>-3439.665749458298</v>
      </c>
      <c r="V9" s="101">
        <v>-1147.3361036200001</v>
      </c>
      <c r="W9" s="101">
        <v>-2269.03489373</v>
      </c>
      <c r="X9" s="101">
        <v>-3184.6314727499994</v>
      </c>
      <c r="Y9" s="101">
        <v>-3951.6991587501034</v>
      </c>
      <c r="Z9" s="101">
        <v>-961.0434465138093</v>
      </c>
      <c r="AA9" s="101">
        <v>-1615.6369975946193</v>
      </c>
      <c r="AB9" s="101">
        <v>-2719.156484521174</v>
      </c>
      <c r="AC9" s="101">
        <v>-3198.5011946133204</v>
      </c>
      <c r="AD9" s="102">
        <v>-1137.7686730040862</v>
      </c>
      <c r="AE9" s="101">
        <v>-1547.4314951196206</v>
      </c>
      <c r="AF9" s="98">
        <v>-2094.276584722047</v>
      </c>
      <c r="AG9" s="98">
        <v>-1602.6250347409346</v>
      </c>
      <c r="AH9" s="98">
        <v>-1036.166379919097</v>
      </c>
      <c r="AI9" s="79">
        <v>-1961.6568684133197</v>
      </c>
      <c r="AJ9" s="99">
        <v>-3208.7620655034966</v>
      </c>
      <c r="AK9" s="101">
        <v>-3089.2077121761267</v>
      </c>
    </row>
    <row r="10" spans="1:37" ht="14.25">
      <c r="A10" s="12" t="s">
        <v>9</v>
      </c>
      <c r="B10" s="101">
        <v>-3888.4513163988545</v>
      </c>
      <c r="C10" s="101">
        <v>-7752.495060173082</v>
      </c>
      <c r="D10" s="101">
        <v>-12178.64714770928</v>
      </c>
      <c r="E10" s="101">
        <v>-18508.238</v>
      </c>
      <c r="F10" s="101">
        <v>-4031.777380536165</v>
      </c>
      <c r="G10" s="101">
        <v>-9094.087501912603</v>
      </c>
      <c r="H10" s="101">
        <v>-13966.451100460436</v>
      </c>
      <c r="I10" s="101">
        <v>-20267.506298284996</v>
      </c>
      <c r="J10" s="101">
        <v>-4048.6230883447633</v>
      </c>
      <c r="K10" s="101">
        <v>-8312.341549960422</v>
      </c>
      <c r="L10" s="101">
        <v>-13146.187135629774</v>
      </c>
      <c r="M10" s="101">
        <v>-18157.19335674882</v>
      </c>
      <c r="N10" s="101">
        <v>-4685.345764025001</v>
      </c>
      <c r="O10" s="101">
        <v>-9147.513303297583</v>
      </c>
      <c r="P10" s="101">
        <v>-13599.966994610002</v>
      </c>
      <c r="Q10" s="101">
        <v>-18019.61080722</v>
      </c>
      <c r="R10" s="101">
        <v>-4475.35912991</v>
      </c>
      <c r="S10" s="101">
        <v>-9111.951935404166</v>
      </c>
      <c r="T10" s="101">
        <v>-13671.912766780002</v>
      </c>
      <c r="U10" s="101">
        <v>-20079.518080810005</v>
      </c>
      <c r="V10" s="101">
        <v>-4238.87054055</v>
      </c>
      <c r="W10" s="101">
        <v>-8576.721669880002</v>
      </c>
      <c r="X10" s="101">
        <v>-13288.21842219</v>
      </c>
      <c r="Y10" s="101">
        <v>-19458.71911855</v>
      </c>
      <c r="Z10" s="101">
        <v>-4347.63264828</v>
      </c>
      <c r="AA10" s="101">
        <v>-9814.08713884</v>
      </c>
      <c r="AB10" s="101">
        <v>-14852.009333290001</v>
      </c>
      <c r="AC10" s="101">
        <v>-21593.85304779</v>
      </c>
      <c r="AD10" s="102">
        <v>-5760.27666065924</v>
      </c>
      <c r="AE10" s="101">
        <v>-11818.14381443</v>
      </c>
      <c r="AF10" s="98">
        <v>-18673.42917436</v>
      </c>
      <c r="AG10" s="98">
        <v>-27485.29121103</v>
      </c>
      <c r="AH10" s="98">
        <v>-7109.38282192</v>
      </c>
      <c r="AI10" s="79">
        <v>-15052.704393973014</v>
      </c>
      <c r="AJ10" s="99">
        <v>-22283.345200810003</v>
      </c>
      <c r="AK10" s="101">
        <v>-31657.227073479997</v>
      </c>
    </row>
    <row r="11" spans="1:37" ht="14.25">
      <c r="A11" s="12" t="s">
        <v>10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-415.30752545999997</v>
      </c>
      <c r="Q11" s="101">
        <v>-1416</v>
      </c>
      <c r="R11" s="101">
        <v>-265.25015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2">
        <v>0</v>
      </c>
      <c r="AE11" s="101">
        <v>0</v>
      </c>
      <c r="AF11" s="98">
        <v>0</v>
      </c>
      <c r="AG11" s="98">
        <v>0</v>
      </c>
      <c r="AH11" s="98">
        <v>0</v>
      </c>
      <c r="AI11" s="79">
        <v>0</v>
      </c>
      <c r="AJ11" s="99">
        <v>0</v>
      </c>
      <c r="AK11" s="101">
        <v>0</v>
      </c>
    </row>
    <row r="12" spans="1:37" ht="14.25">
      <c r="A12" s="11" t="s">
        <v>11</v>
      </c>
      <c r="B12" s="105">
        <v>-9076.62283208825</v>
      </c>
      <c r="C12" s="105">
        <v>-19651.35311196049</v>
      </c>
      <c r="D12" s="105">
        <v>-30724.162632529544</v>
      </c>
      <c r="E12" s="105">
        <v>-44949.522</v>
      </c>
      <c r="F12" s="105">
        <v>-11862.97494253995</v>
      </c>
      <c r="G12" s="105">
        <v>-26405.514674865684</v>
      </c>
      <c r="H12" s="105">
        <v>-36443.41588976525</v>
      </c>
      <c r="I12" s="105">
        <v>-48988.47400145026</v>
      </c>
      <c r="J12" s="105">
        <v>-11979.977942856782</v>
      </c>
      <c r="K12" s="105">
        <v>-24717.127741399614</v>
      </c>
      <c r="L12" s="105">
        <v>-35891.671021748145</v>
      </c>
      <c r="M12" s="105">
        <v>-48900.39006354062</v>
      </c>
      <c r="N12" s="105">
        <v>-12427.593185374295</v>
      </c>
      <c r="O12" s="105">
        <v>-24365.985884281778</v>
      </c>
      <c r="P12" s="105">
        <v>-37893.08649308707</v>
      </c>
      <c r="Q12" s="105">
        <v>-50614.74584227362</v>
      </c>
      <c r="R12" s="105">
        <v>-12862.423636365307</v>
      </c>
      <c r="S12" s="105">
        <v>-26059.07642331075</v>
      </c>
      <c r="T12" s="105">
        <v>-38822.26503925229</v>
      </c>
      <c r="U12" s="105">
        <v>-52787.9473666536</v>
      </c>
      <c r="V12" s="105">
        <v>-13801.350580988901</v>
      </c>
      <c r="W12" s="105">
        <v>-25347.11131283</v>
      </c>
      <c r="X12" s="105">
        <v>-39682.42103718613</v>
      </c>
      <c r="Y12" s="105">
        <v>-55798.19067475418</v>
      </c>
      <c r="Z12" s="105">
        <v>-14810.375119823018</v>
      </c>
      <c r="AA12" s="105">
        <v>-30066.624429563934</v>
      </c>
      <c r="AB12" s="105">
        <v>-48732.811697665325</v>
      </c>
      <c r="AC12" s="105">
        <v>-63827.46078346184</v>
      </c>
      <c r="AD12" s="106">
        <v>-17318.79731675685</v>
      </c>
      <c r="AE12" s="105">
        <v>-33583.02613021075</v>
      </c>
      <c r="AF12" s="107">
        <v>-51614.48768093798</v>
      </c>
      <c r="AG12" s="107">
        <v>-72431.33577308201</v>
      </c>
      <c r="AH12" s="107">
        <v>-19138.32092753958</v>
      </c>
      <c r="AI12" s="108">
        <v>-38835.73384738481</v>
      </c>
      <c r="AJ12" s="109">
        <v>-60408.2201560219</v>
      </c>
      <c r="AK12" s="105">
        <v>-82954.01696914344</v>
      </c>
    </row>
    <row r="13" spans="1:37" ht="14.25">
      <c r="A13" s="9" t="s">
        <v>12</v>
      </c>
      <c r="B13" s="105">
        <v>3.909378657803245</v>
      </c>
      <c r="C13" s="105">
        <v>-2694.0983439442352</v>
      </c>
      <c r="D13" s="105">
        <v>-3803.812558859194</v>
      </c>
      <c r="E13" s="105">
        <v>-9849.301741999996</v>
      </c>
      <c r="F13" s="105">
        <v>-2955.731179749342</v>
      </c>
      <c r="G13" s="105">
        <v>-7281.228956500301</v>
      </c>
      <c r="H13" s="105">
        <v>-8161.360395796208</v>
      </c>
      <c r="I13" s="105">
        <v>-10588.144029308241</v>
      </c>
      <c r="J13" s="105">
        <v>-1157.7602092274865</v>
      </c>
      <c r="K13" s="105">
        <v>-3440.861121316011</v>
      </c>
      <c r="L13" s="105">
        <v>-3652.265326054032</v>
      </c>
      <c r="M13" s="105">
        <v>-6056.240244720124</v>
      </c>
      <c r="N13" s="105">
        <v>-1163.0621367628773</v>
      </c>
      <c r="O13" s="105">
        <v>-1414.9530625424522</v>
      </c>
      <c r="P13" s="105">
        <v>-2797.825631804677</v>
      </c>
      <c r="Q13" s="105">
        <v>-2374.286665583568</v>
      </c>
      <c r="R13" s="105">
        <v>-255.47295865423075</v>
      </c>
      <c r="S13" s="105">
        <v>700.2940735878146</v>
      </c>
      <c r="T13" s="105">
        <v>-220.95496323000407</v>
      </c>
      <c r="U13" s="105">
        <v>-464.3737337999919</v>
      </c>
      <c r="V13" s="105">
        <v>487.643650835651</v>
      </c>
      <c r="W13" s="105">
        <v>510.78194764928776</v>
      </c>
      <c r="X13" s="105">
        <v>461.679416910345</v>
      </c>
      <c r="Y13" s="105">
        <v>-1148.972694594595</v>
      </c>
      <c r="Z13" s="105">
        <v>33.43103729921495</v>
      </c>
      <c r="AA13" s="105">
        <v>-600.61023277817</v>
      </c>
      <c r="AB13" s="105">
        <v>-2392.8629001223453</v>
      </c>
      <c r="AC13" s="105">
        <v>-1407.4561697441095</v>
      </c>
      <c r="AD13" s="106">
        <v>-161.78499550819106</v>
      </c>
      <c r="AE13" s="105">
        <v>1676.4983403451843</v>
      </c>
      <c r="AF13" s="107">
        <v>1800.142287670853</v>
      </c>
      <c r="AG13" s="107">
        <v>-67.31018457154278</v>
      </c>
      <c r="AH13" s="107">
        <v>2036.7246487599077</v>
      </c>
      <c r="AI13" s="108">
        <v>2710.1512208017375</v>
      </c>
      <c r="AJ13" s="109">
        <v>3953.202292926595</v>
      </c>
      <c r="AK13" s="105">
        <v>4889.184331296492</v>
      </c>
    </row>
    <row r="14" spans="1:37" ht="14.25">
      <c r="A14" s="11" t="s">
        <v>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2"/>
      <c r="AE14" s="101"/>
      <c r="AF14" s="98"/>
      <c r="AG14" s="98"/>
      <c r="AH14" s="98"/>
      <c r="AI14" s="79"/>
      <c r="AJ14" s="99"/>
      <c r="AK14" s="101"/>
    </row>
    <row r="15" spans="1:37" ht="14.25">
      <c r="A15" s="12" t="s">
        <v>14</v>
      </c>
      <c r="B15" s="101">
        <v>678.6856927953426</v>
      </c>
      <c r="C15" s="101">
        <v>1457.3784154234474</v>
      </c>
      <c r="D15" s="101">
        <v>2087.2874058230686</v>
      </c>
      <c r="E15" s="101">
        <v>2722.595</v>
      </c>
      <c r="F15" s="101">
        <v>988.0423373400001</v>
      </c>
      <c r="G15" s="101">
        <v>1752.6055837879178</v>
      </c>
      <c r="H15" s="101">
        <v>2906.040665</v>
      </c>
      <c r="I15" s="101">
        <v>4248.83904097</v>
      </c>
      <c r="J15" s="101">
        <v>1256.0613238880821</v>
      </c>
      <c r="K15" s="101">
        <v>2414.7100941496733</v>
      </c>
      <c r="L15" s="101">
        <v>3787.852905681667</v>
      </c>
      <c r="M15" s="101">
        <v>5280.788369301598</v>
      </c>
      <c r="N15" s="101">
        <v>1420.5611766700001</v>
      </c>
      <c r="O15" s="101">
        <v>2887.110205082329</v>
      </c>
      <c r="P15" s="101">
        <v>4280.725449774657</v>
      </c>
      <c r="Q15" s="101">
        <v>5983.59247328</v>
      </c>
      <c r="R15" s="101">
        <v>1464.1633183600002</v>
      </c>
      <c r="S15" s="101">
        <v>2855.5563593752327</v>
      </c>
      <c r="T15" s="101">
        <v>5054.48490225</v>
      </c>
      <c r="U15" s="101">
        <v>6573.056654499999</v>
      </c>
      <c r="V15" s="101">
        <v>1800.6620329899997</v>
      </c>
      <c r="W15" s="101">
        <v>3782.5356084799996</v>
      </c>
      <c r="X15" s="101">
        <v>5705.7687090399995</v>
      </c>
      <c r="Y15" s="101">
        <v>7928.85575138</v>
      </c>
      <c r="Z15" s="101">
        <v>2066.09519343</v>
      </c>
      <c r="AA15" s="101">
        <v>4813.0615583</v>
      </c>
      <c r="AB15" s="101">
        <v>7248.1969286</v>
      </c>
      <c r="AC15" s="101">
        <v>10613.219103146008</v>
      </c>
      <c r="AD15" s="102">
        <v>3282.3409450900003</v>
      </c>
      <c r="AE15" s="101">
        <v>6114.46769027</v>
      </c>
      <c r="AF15" s="98">
        <v>7977.9688859035705</v>
      </c>
      <c r="AG15" s="98">
        <v>12306.660783309999</v>
      </c>
      <c r="AH15" s="98">
        <v>2536.62947699</v>
      </c>
      <c r="AI15" s="79">
        <v>6299.597131203397</v>
      </c>
      <c r="AJ15" s="99">
        <v>8499.158211143013</v>
      </c>
      <c r="AK15" s="101">
        <v>12432.544233120001</v>
      </c>
    </row>
    <row r="16" spans="1:37" ht="14.25">
      <c r="A16" s="12" t="s">
        <v>15</v>
      </c>
      <c r="B16" s="101">
        <v>622.471826</v>
      </c>
      <c r="C16" s="101">
        <v>1214.6616930000002</v>
      </c>
      <c r="D16" s="101">
        <v>1656.098395</v>
      </c>
      <c r="E16" s="101">
        <v>3859.6719999999996</v>
      </c>
      <c r="F16" s="101">
        <v>603.971179</v>
      </c>
      <c r="G16" s="101">
        <v>1090.49764128</v>
      </c>
      <c r="H16" s="101">
        <v>2092.43085764</v>
      </c>
      <c r="I16" s="101">
        <v>2977.17138223</v>
      </c>
      <c r="J16" s="101">
        <v>655.89369</v>
      </c>
      <c r="K16" s="101">
        <v>1573.01517822</v>
      </c>
      <c r="L16" s="101">
        <v>2161.03348605</v>
      </c>
      <c r="M16" s="101">
        <v>3944.0104553199994</v>
      </c>
      <c r="N16" s="101">
        <v>980.1520795611998</v>
      </c>
      <c r="O16" s="101">
        <v>1431.1904707600002</v>
      </c>
      <c r="P16" s="101">
        <v>2725.8336893573423</v>
      </c>
      <c r="Q16" s="101">
        <v>3478.53962882</v>
      </c>
      <c r="R16" s="101">
        <v>1268.07969684</v>
      </c>
      <c r="S16" s="101">
        <v>1809.22879662</v>
      </c>
      <c r="T16" s="101">
        <v>2084.81130678</v>
      </c>
      <c r="U16" s="101">
        <v>2687.17298811</v>
      </c>
      <c r="V16" s="101">
        <v>882.2271440599999</v>
      </c>
      <c r="W16" s="101">
        <v>1914.98783948</v>
      </c>
      <c r="X16" s="101">
        <v>2971.4494835299997</v>
      </c>
      <c r="Y16" s="101">
        <v>3852.1483199814447</v>
      </c>
      <c r="Z16" s="101">
        <v>700.40873931</v>
      </c>
      <c r="AA16" s="101">
        <v>1831.05230092</v>
      </c>
      <c r="AB16" s="101">
        <v>2953.34723513</v>
      </c>
      <c r="AC16" s="101">
        <v>3893.07891017</v>
      </c>
      <c r="AD16" s="102">
        <v>782.9694852800001</v>
      </c>
      <c r="AE16" s="101">
        <v>949.1844020699999</v>
      </c>
      <c r="AF16" s="98">
        <v>2687.28620688</v>
      </c>
      <c r="AG16" s="98">
        <v>2298.32215851</v>
      </c>
      <c r="AH16" s="98">
        <v>1091.65527899</v>
      </c>
      <c r="AI16" s="79">
        <v>2642.116398053729</v>
      </c>
      <c r="AJ16" s="99">
        <v>5129.585386476987</v>
      </c>
      <c r="AK16" s="101">
        <v>6172.990450120001</v>
      </c>
    </row>
    <row r="17" spans="1:37" ht="14.25">
      <c r="A17" s="12" t="s">
        <v>16</v>
      </c>
      <c r="B17" s="101">
        <v>0</v>
      </c>
      <c r="C17" s="101">
        <v>0</v>
      </c>
      <c r="D17" s="101">
        <v>0</v>
      </c>
      <c r="E17" s="101">
        <v>-23.778</v>
      </c>
      <c r="F17" s="101">
        <v>0</v>
      </c>
      <c r="G17" s="101">
        <v>-0.472</v>
      </c>
      <c r="H17" s="101">
        <v>-0.472</v>
      </c>
      <c r="I17" s="101">
        <v>-0.472</v>
      </c>
      <c r="J17" s="101">
        <v>-0.472</v>
      </c>
      <c r="K17" s="101">
        <v>-0.472</v>
      </c>
      <c r="L17" s="101">
        <v>-0.472</v>
      </c>
      <c r="M17" s="101">
        <v>0</v>
      </c>
      <c r="N17" s="101">
        <v>0</v>
      </c>
      <c r="O17" s="101">
        <v>0</v>
      </c>
      <c r="P17" s="101">
        <v>0</v>
      </c>
      <c r="Q17" s="101">
        <v>-12</v>
      </c>
      <c r="R17" s="101">
        <v>0</v>
      </c>
      <c r="S17" s="101">
        <v>-63</v>
      </c>
      <c r="T17" s="101">
        <v>0</v>
      </c>
      <c r="U17" s="101">
        <v>0</v>
      </c>
      <c r="V17" s="101">
        <v>-1.4653019999999999</v>
      </c>
      <c r="W17" s="101">
        <v>0</v>
      </c>
      <c r="X17" s="101">
        <v>107.398</v>
      </c>
      <c r="Y17" s="101">
        <v>-10.503226</v>
      </c>
      <c r="Z17" s="101">
        <v>-0.6498740000000001</v>
      </c>
      <c r="AA17" s="101">
        <v>0</v>
      </c>
      <c r="AB17" s="101">
        <v>0</v>
      </c>
      <c r="AC17" s="101">
        <v>0</v>
      </c>
      <c r="AD17" s="102">
        <v>0</v>
      </c>
      <c r="AE17" s="101">
        <v>0</v>
      </c>
      <c r="AF17" s="98">
        <v>-24.825114000000003</v>
      </c>
      <c r="AG17" s="98">
        <v>-33.353311999999995</v>
      </c>
      <c r="AH17" s="98">
        <v>0</v>
      </c>
      <c r="AI17" s="79">
        <v>0</v>
      </c>
      <c r="AJ17" s="99">
        <v>0</v>
      </c>
      <c r="AK17" s="101">
        <v>0</v>
      </c>
    </row>
    <row r="18" spans="1:37" ht="14.25">
      <c r="A18" s="12" t="s">
        <v>17</v>
      </c>
      <c r="B18" s="101">
        <v>-3.9227</v>
      </c>
      <c r="C18" s="101">
        <v>-49.936800000000005</v>
      </c>
      <c r="D18" s="101">
        <v>-156.1803</v>
      </c>
      <c r="E18" s="101">
        <v>-313.485</v>
      </c>
      <c r="F18" s="101">
        <v>0</v>
      </c>
      <c r="G18" s="101">
        <v>-28.752444</v>
      </c>
      <c r="H18" s="101">
        <v>168.580556</v>
      </c>
      <c r="I18" s="101">
        <v>71.08572999999998</v>
      </c>
      <c r="J18" s="101">
        <v>18.1075</v>
      </c>
      <c r="K18" s="101">
        <v>53.0531</v>
      </c>
      <c r="L18" s="101">
        <v>0.45906800000000203</v>
      </c>
      <c r="M18" s="101">
        <v>92.8896</v>
      </c>
      <c r="N18" s="101">
        <v>-3.6215</v>
      </c>
      <c r="O18" s="101">
        <v>-8.691600000000001</v>
      </c>
      <c r="P18" s="101">
        <v>-7.243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27.347388300000087</v>
      </c>
      <c r="AC18" s="101">
        <v>0</v>
      </c>
      <c r="AD18" s="102">
        <v>0</v>
      </c>
      <c r="AE18" s="101">
        <v>0</v>
      </c>
      <c r="AF18" s="98">
        <v>0</v>
      </c>
      <c r="AG18" s="98">
        <v>0</v>
      </c>
      <c r="AH18" s="98">
        <v>0</v>
      </c>
      <c r="AI18" s="79">
        <v>0</v>
      </c>
      <c r="AJ18" s="99">
        <v>0</v>
      </c>
      <c r="AK18" s="101">
        <v>0</v>
      </c>
    </row>
    <row r="19" spans="1:37" ht="14.25">
      <c r="A19" s="9" t="s">
        <v>18</v>
      </c>
      <c r="B19" s="105">
        <v>1301.1441974531458</v>
      </c>
      <c r="C19" s="105">
        <v>-71.9950355207875</v>
      </c>
      <c r="D19" s="105">
        <v>-216.60705803612518</v>
      </c>
      <c r="E19" s="105">
        <v>-3604.297741999996</v>
      </c>
      <c r="F19" s="105">
        <v>-1363.717663409342</v>
      </c>
      <c r="G19" s="105">
        <v>-4467.350175432384</v>
      </c>
      <c r="H19" s="105">
        <v>-2994.7803171562073</v>
      </c>
      <c r="I19" s="105">
        <v>-3291.519876108242</v>
      </c>
      <c r="J19" s="105">
        <v>771.8303046605959</v>
      </c>
      <c r="K19" s="105">
        <v>599.4452510536621</v>
      </c>
      <c r="L19" s="105">
        <v>2296.608133677635</v>
      </c>
      <c r="M19" s="105">
        <v>3261.448179901474</v>
      </c>
      <c r="N19" s="105">
        <v>1234.0296194683224</v>
      </c>
      <c r="O19" s="105">
        <v>2894.6560132998766</v>
      </c>
      <c r="P19" s="105">
        <v>4201.490507327322</v>
      </c>
      <c r="Q19" s="105">
        <v>7075.8454365164325</v>
      </c>
      <c r="R19" s="105">
        <v>2476.7700565457694</v>
      </c>
      <c r="S19" s="105">
        <v>5302.079229583047</v>
      </c>
      <c r="T19" s="105">
        <v>6918.341245799997</v>
      </c>
      <c r="U19" s="105">
        <v>8795.855908810008</v>
      </c>
      <c r="V19" s="105">
        <v>3169.0675258856504</v>
      </c>
      <c r="W19" s="105">
        <v>6208.305395609287</v>
      </c>
      <c r="X19" s="105">
        <v>9246.295609480343</v>
      </c>
      <c r="Y19" s="105">
        <v>10621.528150766848</v>
      </c>
      <c r="Z19" s="105">
        <v>2799.2850960392147</v>
      </c>
      <c r="AA19" s="105">
        <v>6043.50362644183</v>
      </c>
      <c r="AB19" s="105">
        <v>7836.028651907656</v>
      </c>
      <c r="AC19" s="105">
        <v>13098.8418435719</v>
      </c>
      <c r="AD19" s="106">
        <v>3903.525434861809</v>
      </c>
      <c r="AE19" s="105">
        <v>8740.150432685185</v>
      </c>
      <c r="AF19" s="107">
        <v>12440.572266454425</v>
      </c>
      <c r="AG19" s="107">
        <v>14504.319445248457</v>
      </c>
      <c r="AH19" s="107">
        <v>5665.009404739907</v>
      </c>
      <c r="AI19" s="108">
        <v>11651.864750058865</v>
      </c>
      <c r="AJ19" s="109">
        <v>17581.945890546594</v>
      </c>
      <c r="AK19" s="105">
        <v>23494.719014536495</v>
      </c>
    </row>
    <row r="20" spans="1:37" ht="14.25">
      <c r="A20" s="10" t="s">
        <v>19</v>
      </c>
      <c r="B20" s="101">
        <v>-411.339692</v>
      </c>
      <c r="C20" s="101">
        <v>-409.835071677</v>
      </c>
      <c r="D20" s="101">
        <v>-206.456176</v>
      </c>
      <c r="E20" s="101">
        <v>-234.352</v>
      </c>
      <c r="F20" s="101">
        <v>-99.795508</v>
      </c>
      <c r="G20" s="101">
        <v>-69.09998399999999</v>
      </c>
      <c r="H20" s="101">
        <v>-424.353176</v>
      </c>
      <c r="I20" s="101">
        <v>-840.808554310515</v>
      </c>
      <c r="J20" s="101">
        <v>-223.69759399999998</v>
      </c>
      <c r="K20" s="101">
        <v>-338.35768662500004</v>
      </c>
      <c r="L20" s="101">
        <v>-928.7807011560001</v>
      </c>
      <c r="M20" s="101">
        <v>-1594.922157304485</v>
      </c>
      <c r="N20" s="101">
        <v>-71.50247160437415</v>
      </c>
      <c r="O20" s="101">
        <v>-227.28673883899998</v>
      </c>
      <c r="P20" s="101">
        <v>-821.4501179220459</v>
      </c>
      <c r="Q20" s="101">
        <v>-1113.3063930263002</v>
      </c>
      <c r="R20" s="101">
        <v>-291.1521032206695</v>
      </c>
      <c r="S20" s="101">
        <v>-906.6236937730221</v>
      </c>
      <c r="T20" s="101">
        <v>-1036.3114739910034</v>
      </c>
      <c r="U20" s="101">
        <v>-1930.4995430641761</v>
      </c>
      <c r="V20" s="101">
        <v>-477.9176282998636</v>
      </c>
      <c r="W20" s="101">
        <v>-1161.8474571905608</v>
      </c>
      <c r="X20" s="101">
        <v>-1933.7935969182124</v>
      </c>
      <c r="Y20" s="101">
        <v>-2209.396564367999</v>
      </c>
      <c r="Z20" s="101">
        <v>-437.22725760219294</v>
      </c>
      <c r="AA20" s="101">
        <v>-1190.5766533777576</v>
      </c>
      <c r="AB20" s="101">
        <v>-1869.1552707991489</v>
      </c>
      <c r="AC20" s="101">
        <v>-3575.8793949179544</v>
      </c>
      <c r="AD20" s="102">
        <v>-688.9857277862118</v>
      </c>
      <c r="AE20" s="101">
        <v>-2309.9474624588274</v>
      </c>
      <c r="AF20" s="98">
        <v>-3468.9601908759714</v>
      </c>
      <c r="AG20" s="98">
        <v>-5165.726840927874</v>
      </c>
      <c r="AH20" s="98">
        <v>-1209.2198367762035</v>
      </c>
      <c r="AI20" s="79">
        <v>-2340.949455121764</v>
      </c>
      <c r="AJ20" s="99">
        <v>-3497.3339110023076</v>
      </c>
      <c r="AK20" s="101">
        <v>-5564.386515481942</v>
      </c>
    </row>
    <row r="21" spans="1:37" ht="14.25">
      <c r="A21" s="9" t="s">
        <v>20</v>
      </c>
      <c r="B21" s="105">
        <v>889.8045054531458</v>
      </c>
      <c r="C21" s="105">
        <v>-481.83010719778747</v>
      </c>
      <c r="D21" s="105">
        <v>-423.0632340361252</v>
      </c>
      <c r="E21" s="105">
        <v>-3838.649741999996</v>
      </c>
      <c r="F21" s="105">
        <v>-1463.513171409342</v>
      </c>
      <c r="G21" s="105">
        <v>-4536.450159432385</v>
      </c>
      <c r="H21" s="105">
        <v>-3419.1334931562074</v>
      </c>
      <c r="I21" s="105">
        <v>-4132.328430418757</v>
      </c>
      <c r="J21" s="105">
        <v>548.1327106605959</v>
      </c>
      <c r="K21" s="105">
        <v>261.08756442866206</v>
      </c>
      <c r="L21" s="105">
        <v>1367.827432521635</v>
      </c>
      <c r="M21" s="105">
        <v>1666.526022596989</v>
      </c>
      <c r="N21" s="105">
        <v>1162.5271478639481</v>
      </c>
      <c r="O21" s="105">
        <v>2667.3692744608766</v>
      </c>
      <c r="P21" s="105">
        <v>3380.040389405276</v>
      </c>
      <c r="Q21" s="105">
        <v>5962.539043490133</v>
      </c>
      <c r="R21" s="105">
        <v>2185.6179533250997</v>
      </c>
      <c r="S21" s="105">
        <v>4395.455535810025</v>
      </c>
      <c r="T21" s="105">
        <v>5882.029771808993</v>
      </c>
      <c r="U21" s="105">
        <v>6865.356365745833</v>
      </c>
      <c r="V21" s="105">
        <v>2691.1498975857867</v>
      </c>
      <c r="W21" s="105">
        <v>5046.457938418726</v>
      </c>
      <c r="X21" s="105">
        <v>7312.50201256213</v>
      </c>
      <c r="Y21" s="105">
        <v>8412.13158639885</v>
      </c>
      <c r="Z21" s="105">
        <v>2362.057838437022</v>
      </c>
      <c r="AA21" s="105">
        <v>4852.926973064073</v>
      </c>
      <c r="AB21" s="105">
        <v>5966.873381108508</v>
      </c>
      <c r="AC21" s="105">
        <v>9522.962448653945</v>
      </c>
      <c r="AD21" s="106">
        <v>3214.539707075597</v>
      </c>
      <c r="AE21" s="105">
        <v>6430.202970226357</v>
      </c>
      <c r="AF21" s="107">
        <v>8971.612075578454</v>
      </c>
      <c r="AG21" s="107">
        <v>9338.592604320584</v>
      </c>
      <c r="AH21" s="107">
        <v>4455.789567963704</v>
      </c>
      <c r="AI21" s="108">
        <v>9310.915294937102</v>
      </c>
      <c r="AJ21" s="109">
        <v>14084.611979544286</v>
      </c>
      <c r="AK21" s="105">
        <v>17930.33249905455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K21"/>
  <sheetViews>
    <sheetView zoomScalePageLayoutView="0" workbookViewId="0" topLeftCell="A21">
      <pane xSplit="1" topLeftCell="AF1" activePane="topRight" state="frozen"/>
      <selection pane="topLeft" activeCell="A1" sqref="A1"/>
      <selection pane="topRight" activeCell="AK2" sqref="AK2"/>
    </sheetView>
  </sheetViews>
  <sheetFormatPr defaultColWidth="9.140625" defaultRowHeight="15"/>
  <cols>
    <col min="1" max="1" width="56.8515625" style="0" customWidth="1"/>
    <col min="2" max="2" width="9.7109375" style="0" bestFit="1" customWidth="1"/>
    <col min="3" max="3" width="10.57421875" style="0" bestFit="1" customWidth="1"/>
    <col min="4" max="4" width="10.421875" style="0" bestFit="1" customWidth="1"/>
    <col min="5" max="5" width="10.57421875" style="0" bestFit="1" customWidth="1"/>
    <col min="6" max="7" width="10.140625" style="0" bestFit="1" customWidth="1"/>
    <col min="8" max="8" width="10.421875" style="0" bestFit="1" customWidth="1"/>
    <col min="9" max="10" width="10.140625" style="0" bestFit="1" customWidth="1"/>
    <col min="11" max="11" width="10.7109375" style="0" bestFit="1" customWidth="1"/>
    <col min="12" max="12" width="10.421875" style="0" bestFit="1" customWidth="1"/>
    <col min="13" max="14" width="10.140625" style="0" bestFit="1" customWidth="1"/>
    <col min="15" max="17" width="10.28125" style="0" bestFit="1" customWidth="1"/>
    <col min="18" max="18" width="10.140625" style="0" bestFit="1" customWidth="1"/>
    <col min="19" max="21" width="10.57421875" style="0" bestFit="1" customWidth="1"/>
    <col min="22" max="22" width="10.140625" style="0" bestFit="1" customWidth="1"/>
    <col min="23" max="24" width="10.57421875" style="0" bestFit="1" customWidth="1"/>
    <col min="25" max="25" width="10.421875" style="0" bestFit="1" customWidth="1"/>
    <col min="26" max="27" width="10.140625" style="0" bestFit="1" customWidth="1"/>
    <col min="28" max="29" width="10.421875" style="0" bestFit="1" customWidth="1"/>
    <col min="30" max="30" width="10.00390625" style="0" customWidth="1"/>
    <col min="31" max="31" width="10.7109375" style="0" bestFit="1" customWidth="1"/>
    <col min="32" max="32" width="12.140625" style="0" customWidth="1"/>
    <col min="33" max="34" width="10.8515625" style="0" customWidth="1"/>
    <col min="35" max="35" width="12.00390625" style="0" customWidth="1"/>
    <col min="36" max="36" width="12.8515625" style="0" bestFit="1" customWidth="1"/>
    <col min="37" max="37" width="11.28125" style="0" customWidth="1"/>
  </cols>
  <sheetData>
    <row r="1" spans="1:37" ht="30" customHeight="1">
      <c r="A1" s="23" t="s">
        <v>0</v>
      </c>
      <c r="B1" s="24">
        <v>42064</v>
      </c>
      <c r="C1" s="24">
        <v>42156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43895</v>
      </c>
      <c r="W1" s="24">
        <v>43988</v>
      </c>
      <c r="X1" s="24">
        <v>44081</v>
      </c>
      <c r="Y1" s="24">
        <v>44174</v>
      </c>
      <c r="Z1" s="24">
        <v>44260</v>
      </c>
      <c r="AA1" s="24">
        <v>44353</v>
      </c>
      <c r="AB1" s="24">
        <v>44446</v>
      </c>
      <c r="AC1" s="24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</row>
    <row r="2" spans="1:37" ht="19.5" customHeight="1">
      <c r="A2" s="9" t="s">
        <v>1</v>
      </c>
      <c r="B2" s="105">
        <v>15751.5604276</v>
      </c>
      <c r="C2" s="105">
        <v>27850.46807162</v>
      </c>
      <c r="D2" s="105">
        <v>41375.397121999995</v>
      </c>
      <c r="E2" s="105">
        <v>52343.57886</v>
      </c>
      <c r="F2" s="105">
        <v>17192.88615639235</v>
      </c>
      <c r="G2" s="105">
        <v>30557.557875849347</v>
      </c>
      <c r="H2" s="105">
        <v>45073.809711582355</v>
      </c>
      <c r="I2" s="105">
        <v>57600.825116117616</v>
      </c>
      <c r="J2" s="105">
        <v>18579.932229680002</v>
      </c>
      <c r="K2" s="105">
        <v>33840.25885960333</v>
      </c>
      <c r="L2" s="105">
        <v>50000.46121589001</v>
      </c>
      <c r="M2" s="105">
        <v>66330.96033983001</v>
      </c>
      <c r="N2" s="105">
        <v>19872.935440830006</v>
      </c>
      <c r="O2" s="105">
        <v>37699.93670482401</v>
      </c>
      <c r="P2" s="105">
        <v>59384.4363816</v>
      </c>
      <c r="Q2" s="105">
        <v>78761.54436746999</v>
      </c>
      <c r="R2" s="105">
        <v>22378.92471808</v>
      </c>
      <c r="S2" s="105">
        <v>40989.81899029</v>
      </c>
      <c r="T2" s="105">
        <v>64462.858783949996</v>
      </c>
      <c r="U2" s="105">
        <v>87585.48030777</v>
      </c>
      <c r="V2" s="105">
        <v>24281.850116869442</v>
      </c>
      <c r="W2" s="105">
        <v>44328.51006675944</v>
      </c>
      <c r="X2" s="105">
        <v>70113.84626494943</v>
      </c>
      <c r="Y2" s="105">
        <v>97118.56964051546</v>
      </c>
      <c r="Z2" s="105">
        <v>29413.950264919997</v>
      </c>
      <c r="AA2" s="105">
        <v>56205.64456383999</v>
      </c>
      <c r="AB2" s="105">
        <v>87575.08284049</v>
      </c>
      <c r="AC2" s="105">
        <v>117972.944196363</v>
      </c>
      <c r="AD2" s="106">
        <v>35809.151941230004</v>
      </c>
      <c r="AE2" s="105">
        <v>67050.609430231</v>
      </c>
      <c r="AF2" s="107">
        <v>103726.394746551</v>
      </c>
      <c r="AG2" s="107">
        <v>148236.08566618</v>
      </c>
      <c r="AH2" s="107">
        <v>44035.799557415696</v>
      </c>
      <c r="AI2" s="109">
        <v>81469.50057737</v>
      </c>
      <c r="AJ2" s="105">
        <v>129735.34658837898</v>
      </c>
      <c r="AK2" s="105">
        <v>177148.08192300115</v>
      </c>
    </row>
    <row r="3" spans="1:37" ht="14.25">
      <c r="A3" s="10" t="s">
        <v>2</v>
      </c>
      <c r="B3" s="101">
        <v>-2031.6003202000002</v>
      </c>
      <c r="C3" s="101">
        <v>-4423.023869229505</v>
      </c>
      <c r="D3" s="101">
        <v>-5300.419928819809</v>
      </c>
      <c r="E3" s="101">
        <v>-8595.867084</v>
      </c>
      <c r="F3" s="101">
        <v>-2379.02184323562</v>
      </c>
      <c r="G3" s="101">
        <v>-4275.057688997122</v>
      </c>
      <c r="H3" s="101">
        <v>-6168.08990437314</v>
      </c>
      <c r="I3" s="101">
        <v>-8894.446344398413</v>
      </c>
      <c r="J3" s="101">
        <v>-2161.155810657519</v>
      </c>
      <c r="K3" s="101">
        <v>-4755.321920473852</v>
      </c>
      <c r="L3" s="101">
        <v>-6877.286399193879</v>
      </c>
      <c r="M3" s="101">
        <v>-10884.887665992057</v>
      </c>
      <c r="N3" s="101">
        <v>-3502.167734083888</v>
      </c>
      <c r="O3" s="101">
        <v>-6413.98678955437</v>
      </c>
      <c r="P3" s="101">
        <v>-11045.094702067707</v>
      </c>
      <c r="Q3" s="101">
        <v>-14651.465138779944</v>
      </c>
      <c r="R3" s="101">
        <v>-3848.9037517338525</v>
      </c>
      <c r="S3" s="101">
        <v>-7276.4390933262775</v>
      </c>
      <c r="T3" s="101">
        <v>-12336.791816030003</v>
      </c>
      <c r="U3" s="101">
        <v>-17552.14361476</v>
      </c>
      <c r="V3" s="101">
        <v>-4649.180955308421</v>
      </c>
      <c r="W3" s="101">
        <v>-9257.422213536553</v>
      </c>
      <c r="X3" s="101">
        <v>-14879.834300482456</v>
      </c>
      <c r="Y3" s="101">
        <v>-20743.497706649367</v>
      </c>
      <c r="Z3" s="101">
        <v>-6181.073845696337</v>
      </c>
      <c r="AA3" s="101">
        <v>-12507.201966228124</v>
      </c>
      <c r="AB3" s="101">
        <v>-20085.495453608837</v>
      </c>
      <c r="AC3" s="101">
        <v>-28338.914728348846</v>
      </c>
      <c r="AD3" s="102">
        <v>-9401.307067978001</v>
      </c>
      <c r="AE3" s="101">
        <v>-17611.522245463257</v>
      </c>
      <c r="AF3" s="98">
        <v>-25775.40876183346</v>
      </c>
      <c r="AG3" s="98">
        <v>-41725.18838857346</v>
      </c>
      <c r="AH3" s="98">
        <v>-11164.862842322795</v>
      </c>
      <c r="AI3" s="99">
        <v>-20260.678542050005</v>
      </c>
      <c r="AJ3" s="101">
        <v>-32385.744016984627</v>
      </c>
      <c r="AK3" s="39">
        <v>-51049.235242368</v>
      </c>
    </row>
    <row r="4" spans="1:37" ht="14.25">
      <c r="A4" s="9" t="s">
        <v>3</v>
      </c>
      <c r="B4" s="105">
        <v>13719.9601074</v>
      </c>
      <c r="C4" s="105">
        <v>23427.444202390492</v>
      </c>
      <c r="D4" s="105">
        <v>36074.97719318019</v>
      </c>
      <c r="E4" s="105">
        <v>43747.711776</v>
      </c>
      <c r="F4" s="105">
        <v>14813.86431315673</v>
      </c>
      <c r="G4" s="105">
        <v>26282.500186852223</v>
      </c>
      <c r="H4" s="105">
        <v>38905.719807209214</v>
      </c>
      <c r="I4" s="105">
        <v>48706.3787717192</v>
      </c>
      <c r="J4" s="105">
        <v>16418.77641902248</v>
      </c>
      <c r="K4" s="105">
        <v>29084.936939129482</v>
      </c>
      <c r="L4" s="105">
        <v>43123.17481669613</v>
      </c>
      <c r="M4" s="105">
        <v>55446.07267383795</v>
      </c>
      <c r="N4" s="105">
        <v>16370.767706746117</v>
      </c>
      <c r="O4" s="105">
        <v>31285.949915269637</v>
      </c>
      <c r="P4" s="105">
        <v>48339.341679532285</v>
      </c>
      <c r="Q4" s="105">
        <v>64110.079228690054</v>
      </c>
      <c r="R4" s="105">
        <v>18530.02096634615</v>
      </c>
      <c r="S4" s="105">
        <v>33713.37989696372</v>
      </c>
      <c r="T4" s="105">
        <v>52126.06696791999</v>
      </c>
      <c r="U4" s="105">
        <v>70033.33669301</v>
      </c>
      <c r="V4" s="105">
        <v>19632.669161561018</v>
      </c>
      <c r="W4" s="105">
        <v>35071.08785322288</v>
      </c>
      <c r="X4" s="105">
        <v>55234.011964466976</v>
      </c>
      <c r="Y4" s="105">
        <v>76375.07193386609</v>
      </c>
      <c r="Z4" s="105">
        <v>23232.87641922366</v>
      </c>
      <c r="AA4" s="105">
        <v>43698.442597611865</v>
      </c>
      <c r="AB4" s="105">
        <v>67489.58738688116</v>
      </c>
      <c r="AC4" s="105">
        <v>89634.02946801414</v>
      </c>
      <c r="AD4" s="106">
        <v>26407.844873252005</v>
      </c>
      <c r="AE4" s="105">
        <v>49439.08718476775</v>
      </c>
      <c r="AF4" s="107">
        <v>77950.98598471754</v>
      </c>
      <c r="AG4" s="107">
        <v>106510.89727760655</v>
      </c>
      <c r="AH4" s="107">
        <v>32870.9367150929</v>
      </c>
      <c r="AI4" s="108">
        <v>61208.82203531997</v>
      </c>
      <c r="AJ4" s="105">
        <v>97349.60257139435</v>
      </c>
      <c r="AK4" s="105">
        <v>126098.84668063316</v>
      </c>
    </row>
    <row r="5" spans="1:37" ht="14.25">
      <c r="A5" s="10" t="s">
        <v>4</v>
      </c>
      <c r="B5" s="101">
        <v>-2341.6142276539467</v>
      </c>
      <c r="C5" s="101">
        <v>-1960.9128403742407</v>
      </c>
      <c r="D5" s="101">
        <v>-2414.737396509834</v>
      </c>
      <c r="E5" s="101">
        <v>-1059.9453449999999</v>
      </c>
      <c r="F5" s="101">
        <v>-3775.4405383661233</v>
      </c>
      <c r="G5" s="101">
        <v>-2584.5102464868414</v>
      </c>
      <c r="H5" s="101">
        <v>-3184.7061902401724</v>
      </c>
      <c r="I5" s="101">
        <v>-342.519538039676</v>
      </c>
      <c r="J5" s="101">
        <v>-2933.482389393187</v>
      </c>
      <c r="K5" s="101">
        <v>-2491.3907751958805</v>
      </c>
      <c r="L5" s="101">
        <v>-2189.6521321520195</v>
      </c>
      <c r="M5" s="101">
        <v>-927.1278402352874</v>
      </c>
      <c r="N5" s="101">
        <v>-2241.025787634707</v>
      </c>
      <c r="O5" s="101">
        <v>-2317.4903465303114</v>
      </c>
      <c r="P5" s="101">
        <v>-5456.4176232798945</v>
      </c>
      <c r="Q5" s="101">
        <v>-3198.9307400700004</v>
      </c>
      <c r="R5" s="101">
        <v>-2753.7535072550727</v>
      </c>
      <c r="S5" s="101">
        <v>-340.8962543051524</v>
      </c>
      <c r="T5" s="101">
        <v>-2045.8346875677007</v>
      </c>
      <c r="U5" s="101">
        <v>-2471.032040006399</v>
      </c>
      <c r="V5" s="101">
        <v>-1641.447151754889</v>
      </c>
      <c r="W5" s="101">
        <v>-1675.613481892019</v>
      </c>
      <c r="X5" s="101">
        <v>-3641.1361105705005</v>
      </c>
      <c r="Y5" s="101">
        <v>-5880.4634158965</v>
      </c>
      <c r="Z5" s="101">
        <v>-3894.2436360814268</v>
      </c>
      <c r="AA5" s="101">
        <v>-4256.664083726107</v>
      </c>
      <c r="AB5" s="101">
        <v>-7140.940379898185</v>
      </c>
      <c r="AC5" s="101">
        <v>-8120.346178936414</v>
      </c>
      <c r="AD5" s="102">
        <v>-3946.128762873345</v>
      </c>
      <c r="AE5" s="101">
        <v>-3624.109063121815</v>
      </c>
      <c r="AF5" s="98">
        <v>-8283.178109448703</v>
      </c>
      <c r="AG5" s="98">
        <v>-9496.854798366081</v>
      </c>
      <c r="AH5" s="98">
        <v>-5093.181729134382</v>
      </c>
      <c r="AI5" s="99">
        <v>-7832.252935271953</v>
      </c>
      <c r="AJ5" s="101">
        <v>-13573.541621084847</v>
      </c>
      <c r="AK5" s="39">
        <v>-9870.622294974128</v>
      </c>
    </row>
    <row r="6" spans="1:37" ht="14.25">
      <c r="A6" s="9" t="s">
        <v>5</v>
      </c>
      <c r="B6" s="105">
        <v>11378.345879746052</v>
      </c>
      <c r="C6" s="105">
        <v>21466.531362016252</v>
      </c>
      <c r="D6" s="105">
        <v>33660.23979667035</v>
      </c>
      <c r="E6" s="105">
        <v>42687.766431000004</v>
      </c>
      <c r="F6" s="105">
        <v>11038.423774790608</v>
      </c>
      <c r="G6" s="105">
        <v>23697.989940365384</v>
      </c>
      <c r="H6" s="105">
        <v>35721.013616969045</v>
      </c>
      <c r="I6" s="105">
        <v>48363.859233679534</v>
      </c>
      <c r="J6" s="105">
        <v>13485.294029629295</v>
      </c>
      <c r="K6" s="105">
        <v>26593.546163933603</v>
      </c>
      <c r="L6" s="105">
        <v>40933.522684544114</v>
      </c>
      <c r="M6" s="105">
        <v>54518.94483360267</v>
      </c>
      <c r="N6" s="105">
        <v>14129.74191911141</v>
      </c>
      <c r="O6" s="105">
        <v>28968.459568739327</v>
      </c>
      <c r="P6" s="105">
        <v>42882.92405625239</v>
      </c>
      <c r="Q6" s="105">
        <v>60911.148488620056</v>
      </c>
      <c r="R6" s="105">
        <v>15776.267459091076</v>
      </c>
      <c r="S6" s="105">
        <v>33372.48364265857</v>
      </c>
      <c r="T6" s="105">
        <v>50080.232280352284</v>
      </c>
      <c r="U6" s="105">
        <v>67562.30465300361</v>
      </c>
      <c r="V6" s="105">
        <v>17991.22200980613</v>
      </c>
      <c r="W6" s="105">
        <v>33395.47437133086</v>
      </c>
      <c r="X6" s="105">
        <v>51592.875853896476</v>
      </c>
      <c r="Y6" s="105">
        <v>70494.60851796958</v>
      </c>
      <c r="Z6" s="105">
        <v>19338.63278314223</v>
      </c>
      <c r="AA6" s="105">
        <v>39441.778513885765</v>
      </c>
      <c r="AB6" s="105">
        <v>60348.64700698298</v>
      </c>
      <c r="AC6" s="105">
        <v>81513.68328907773</v>
      </c>
      <c r="AD6" s="106">
        <v>22461.71611037866</v>
      </c>
      <c r="AE6" s="105">
        <v>45814.97812164593</v>
      </c>
      <c r="AF6" s="107">
        <v>69667.80787526883</v>
      </c>
      <c r="AG6" s="107">
        <v>97014.04247924047</v>
      </c>
      <c r="AH6" s="107">
        <v>27777.75498595852</v>
      </c>
      <c r="AI6" s="108">
        <v>53376.56910004802</v>
      </c>
      <c r="AJ6" s="105">
        <v>83776.0609503095</v>
      </c>
      <c r="AK6" s="105">
        <v>116228.22438565904</v>
      </c>
    </row>
    <row r="7" spans="1:37" ht="14.25">
      <c r="A7" s="11" t="s">
        <v>6</v>
      </c>
      <c r="B7" s="101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2">
        <v>0</v>
      </c>
      <c r="AE7" s="101">
        <v>0</v>
      </c>
      <c r="AF7" s="98">
        <v>0</v>
      </c>
      <c r="AG7" s="98">
        <v>0</v>
      </c>
      <c r="AH7" s="98">
        <v>0</v>
      </c>
      <c r="AI7" s="99">
        <v>0</v>
      </c>
      <c r="AJ7" s="101">
        <v>0</v>
      </c>
      <c r="AK7" s="39">
        <v>0</v>
      </c>
    </row>
    <row r="8" spans="1:37" ht="14.25">
      <c r="A8" s="12" t="s">
        <v>7</v>
      </c>
      <c r="B8" s="101">
        <v>-6138.583847201607</v>
      </c>
      <c r="C8" s="101">
        <v>-13596.175348221608</v>
      </c>
      <c r="D8" s="101">
        <v>-20672.146707846605</v>
      </c>
      <c r="E8" s="101">
        <v>-28475.30693</v>
      </c>
      <c r="F8" s="101">
        <v>-8242.691657349998</v>
      </c>
      <c r="G8" s="101">
        <v>-18475.167435271145</v>
      </c>
      <c r="H8" s="101">
        <v>-24345.641446069123</v>
      </c>
      <c r="I8" s="101">
        <v>-32475.88470344381</v>
      </c>
      <c r="J8" s="101">
        <v>-8918.022724977183</v>
      </c>
      <c r="K8" s="101">
        <v>-18499.173004986766</v>
      </c>
      <c r="L8" s="101">
        <v>-26841.112657773665</v>
      </c>
      <c r="M8" s="101">
        <v>-35479.09295690896</v>
      </c>
      <c r="N8" s="101">
        <v>-9363.393413791804</v>
      </c>
      <c r="O8" s="101">
        <v>-18483.597314778894</v>
      </c>
      <c r="P8" s="101">
        <v>-26455.506227397273</v>
      </c>
      <c r="Q8" s="101">
        <v>-36560.73008966718</v>
      </c>
      <c r="R8" s="101">
        <v>-9751.63185003531</v>
      </c>
      <c r="S8" s="101">
        <v>-20589.072883536584</v>
      </c>
      <c r="T8" s="101">
        <v>-32495.933987212287</v>
      </c>
      <c r="U8" s="101">
        <v>-41980.6782852953</v>
      </c>
      <c r="V8" s="101">
        <v>-10535.452467885047</v>
      </c>
      <c r="W8" s="101">
        <v>-20759.44158322</v>
      </c>
      <c r="X8" s="101">
        <v>-32698.06533824613</v>
      </c>
      <c r="Y8" s="101">
        <v>-45339.40951621407</v>
      </c>
      <c r="Z8" s="101">
        <v>-13444.175950029208</v>
      </c>
      <c r="AA8" s="101">
        <v>-25462.843497729315</v>
      </c>
      <c r="AB8" s="101">
        <v>-42614.33419074415</v>
      </c>
      <c r="AC8" s="101">
        <v>-55133.89304812851</v>
      </c>
      <c r="AD8" s="102">
        <v>-14779.040402543522</v>
      </c>
      <c r="AE8" s="101">
        <v>-29519.920011111128</v>
      </c>
      <c r="AF8" s="98">
        <v>-45172.09301390593</v>
      </c>
      <c r="AG8" s="98">
        <v>-60434.98077923108</v>
      </c>
      <c r="AH8" s="98">
        <v>-16098.207706200485</v>
      </c>
      <c r="AI8" s="99">
        <v>-30434.19589699847</v>
      </c>
      <c r="AJ8" s="101">
        <v>-48825.76077690839</v>
      </c>
      <c r="AK8" s="39">
        <v>-67845.09649933131</v>
      </c>
    </row>
    <row r="9" spans="1:37" ht="14.25">
      <c r="A9" s="13" t="s">
        <v>8</v>
      </c>
      <c r="B9" s="101">
        <v>-557.8799314877875</v>
      </c>
      <c r="C9" s="101">
        <v>-1433.5589535658005</v>
      </c>
      <c r="D9" s="101">
        <v>-2419.5749009736555</v>
      </c>
      <c r="E9" s="101">
        <v>-3596.943305</v>
      </c>
      <c r="F9" s="101">
        <v>-945.9256936537853</v>
      </c>
      <c r="G9" s="101">
        <v>-1891.524310681938</v>
      </c>
      <c r="H9" s="101">
        <v>-3452.3521072356916</v>
      </c>
      <c r="I9" s="101">
        <v>-4039.6073087214563</v>
      </c>
      <c r="J9" s="101">
        <v>-844.7572655348353</v>
      </c>
      <c r="K9" s="101">
        <v>-1712.2951544524274</v>
      </c>
      <c r="L9" s="101">
        <v>-2732.3308023447075</v>
      </c>
      <c r="M9" s="101">
        <v>-4098.981583882841</v>
      </c>
      <c r="N9" s="101">
        <v>-1200.46221871749</v>
      </c>
      <c r="O9" s="101">
        <v>-1904.0169527253022</v>
      </c>
      <c r="P9" s="101">
        <v>-3609.7904631397964</v>
      </c>
      <c r="Q9" s="101">
        <v>-4817.138559406446</v>
      </c>
      <c r="R9" s="101">
        <v>-1551.02856406</v>
      </c>
      <c r="S9" s="101">
        <v>-2653.50775977</v>
      </c>
      <c r="T9" s="101">
        <v>-4010.4213816099996</v>
      </c>
      <c r="U9" s="101">
        <v>-4305.692889128298</v>
      </c>
      <c r="V9" s="101">
        <v>-1488.03776162</v>
      </c>
      <c r="W9" s="101">
        <v>-2440.46123138</v>
      </c>
      <c r="X9" s="101">
        <v>-4189.214966399999</v>
      </c>
      <c r="Y9" s="101">
        <v>-5307.843434400103</v>
      </c>
      <c r="Z9" s="101">
        <v>-957.0548077238093</v>
      </c>
      <c r="AA9" s="101">
        <v>-2224.6172667046194</v>
      </c>
      <c r="AB9" s="101">
        <v>-3406.404213121174</v>
      </c>
      <c r="AC9" s="101">
        <v>-3997.7528507733205</v>
      </c>
      <c r="AD9" s="102">
        <v>-1302.0179131240861</v>
      </c>
      <c r="AE9" s="101">
        <v>-1959.0460097996206</v>
      </c>
      <c r="AF9" s="98">
        <v>-2864.630349572047</v>
      </c>
      <c r="AG9" s="98">
        <v>-2872.5259479609344</v>
      </c>
      <c r="AH9" s="98">
        <v>-1132.8852020828297</v>
      </c>
      <c r="AI9" s="99">
        <v>-2344.2124471533198</v>
      </c>
      <c r="AJ9" s="101">
        <v>-3983.6625255356225</v>
      </c>
      <c r="AK9" s="39">
        <v>-5072.0756758747975</v>
      </c>
    </row>
    <row r="10" spans="1:37" ht="14.25">
      <c r="A10" s="12" t="s">
        <v>9</v>
      </c>
      <c r="B10" s="101">
        <v>-4870.310297398854</v>
      </c>
      <c r="C10" s="101">
        <v>-9568.992419173082</v>
      </c>
      <c r="D10" s="101">
        <v>-15205.48298270928</v>
      </c>
      <c r="E10" s="101">
        <v>-22416.353241</v>
      </c>
      <c r="F10" s="101">
        <v>-5099.449921536165</v>
      </c>
      <c r="G10" s="101">
        <v>-11375.505058912604</v>
      </c>
      <c r="H10" s="101">
        <v>-17179.470149610435</v>
      </c>
      <c r="I10" s="101">
        <v>-25259.248952984995</v>
      </c>
      <c r="J10" s="101">
        <v>-4966.057250344763</v>
      </c>
      <c r="K10" s="101">
        <v>-10594.14758396042</v>
      </c>
      <c r="L10" s="101">
        <v>-15673.436115139775</v>
      </c>
      <c r="M10" s="101">
        <v>-21883.86927226882</v>
      </c>
      <c r="N10" s="101">
        <v>-5672.499919795001</v>
      </c>
      <c r="O10" s="101">
        <v>-11552.135597067583</v>
      </c>
      <c r="P10" s="101">
        <v>-17091.104965060003</v>
      </c>
      <c r="Q10" s="101">
        <v>-22062.68203855</v>
      </c>
      <c r="R10" s="101">
        <v>-5957.41505597</v>
      </c>
      <c r="S10" s="101">
        <v>-10843.107733874167</v>
      </c>
      <c r="T10" s="101">
        <v>-17117.045157250002</v>
      </c>
      <c r="U10" s="101">
        <v>-24693.964996560004</v>
      </c>
      <c r="V10" s="101">
        <v>-5234.851144718889</v>
      </c>
      <c r="W10" s="101">
        <v>-10648.337845310001</v>
      </c>
      <c r="X10" s="101">
        <v>-16466.27213176</v>
      </c>
      <c r="Y10" s="101">
        <v>-24082.96942873</v>
      </c>
      <c r="Z10" s="101">
        <v>-5363.67083499</v>
      </c>
      <c r="AA10" s="101">
        <v>-11933.57930896</v>
      </c>
      <c r="AB10" s="101">
        <v>-18144.810379680002</v>
      </c>
      <c r="AC10" s="101">
        <v>-26047.50210617</v>
      </c>
      <c r="AD10" s="102">
        <v>-7116.1448252092405</v>
      </c>
      <c r="AE10" s="101">
        <v>-14747.975734849999</v>
      </c>
      <c r="AF10" s="98">
        <v>-23197.622045830005</v>
      </c>
      <c r="AG10" s="98">
        <v>-33710.58063729</v>
      </c>
      <c r="AH10" s="98">
        <v>-9044.64388405219</v>
      </c>
      <c r="AI10" s="99">
        <v>-18668.735657123012</v>
      </c>
      <c r="AJ10" s="101">
        <v>-27838.843862262747</v>
      </c>
      <c r="AK10" s="39">
        <v>-39874.736713959996</v>
      </c>
    </row>
    <row r="11" spans="1:37" ht="14.25">
      <c r="A11" s="12" t="s">
        <v>10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-615.5745554599999</v>
      </c>
      <c r="Q11" s="101">
        <v>-1672.26191</v>
      </c>
      <c r="R11" s="101">
        <v>-402.69287</v>
      </c>
      <c r="S11" s="101">
        <v>-252.364399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2">
        <v>0</v>
      </c>
      <c r="AE11" s="101">
        <v>0</v>
      </c>
      <c r="AF11" s="98">
        <v>0</v>
      </c>
      <c r="AG11" s="98">
        <v>0</v>
      </c>
      <c r="AH11" s="98">
        <v>0</v>
      </c>
      <c r="AI11" s="99">
        <v>0</v>
      </c>
      <c r="AJ11" s="101">
        <v>0</v>
      </c>
      <c r="AK11" s="39">
        <v>0</v>
      </c>
    </row>
    <row r="12" spans="1:37" ht="14.25">
      <c r="A12" s="11" t="s">
        <v>11</v>
      </c>
      <c r="B12" s="105">
        <v>-11566.77407608825</v>
      </c>
      <c r="C12" s="105">
        <v>-24598.72672096049</v>
      </c>
      <c r="D12" s="105">
        <v>-38297.204591529546</v>
      </c>
      <c r="E12" s="105">
        <v>-54488.603476</v>
      </c>
      <c r="F12" s="105">
        <v>-14288.067272539949</v>
      </c>
      <c r="G12" s="105">
        <v>-31742.196804865685</v>
      </c>
      <c r="H12" s="105">
        <v>-44977.46370291525</v>
      </c>
      <c r="I12" s="105">
        <v>-61774.74096515026</v>
      </c>
      <c r="J12" s="105">
        <v>-14728.837240856783</v>
      </c>
      <c r="K12" s="105">
        <v>-30805.615743399616</v>
      </c>
      <c r="L12" s="105">
        <v>-45246.87957525815</v>
      </c>
      <c r="M12" s="105">
        <v>-61461.943813060614</v>
      </c>
      <c r="N12" s="105">
        <v>-16236.355552304296</v>
      </c>
      <c r="O12" s="105">
        <v>-31939.74986457178</v>
      </c>
      <c r="P12" s="105">
        <v>-47771.97621105707</v>
      </c>
      <c r="Q12" s="105">
        <v>-65112.812597623626</v>
      </c>
      <c r="R12" s="105">
        <v>-17662.768340065308</v>
      </c>
      <c r="S12" s="105">
        <v>-34338.052776180746</v>
      </c>
      <c r="T12" s="105">
        <v>-53623.40052607229</v>
      </c>
      <c r="U12" s="105">
        <v>-70980.3361709836</v>
      </c>
      <c r="V12" s="105">
        <v>-17258.341374223935</v>
      </c>
      <c r="W12" s="105">
        <v>-33848.24065991</v>
      </c>
      <c r="X12" s="105">
        <v>-53353.552436406135</v>
      </c>
      <c r="Y12" s="105">
        <v>-74730.22237934418</v>
      </c>
      <c r="Z12" s="105">
        <v>-19764.901592743015</v>
      </c>
      <c r="AA12" s="105">
        <v>-39621.04007339393</v>
      </c>
      <c r="AB12" s="105">
        <v>-64165.548783545324</v>
      </c>
      <c r="AC12" s="105">
        <v>-85179.14800507184</v>
      </c>
      <c r="AD12" s="106">
        <v>-23197.20314087685</v>
      </c>
      <c r="AE12" s="105">
        <v>-46226.94175576075</v>
      </c>
      <c r="AF12" s="107">
        <v>-71234.34540930798</v>
      </c>
      <c r="AG12" s="107">
        <v>-97018.08736448202</v>
      </c>
      <c r="AH12" s="107">
        <v>-26275.736792335505</v>
      </c>
      <c r="AI12" s="108">
        <v>-51447.1440012748</v>
      </c>
      <c r="AJ12" s="105">
        <v>-80648.26716470676</v>
      </c>
      <c r="AK12" s="105">
        <v>-112791.90888916611</v>
      </c>
    </row>
    <row r="13" spans="1:37" ht="14.25">
      <c r="A13" s="9" t="s">
        <v>12</v>
      </c>
      <c r="B13" s="105">
        <v>-188.42819634219723</v>
      </c>
      <c r="C13" s="105">
        <v>-3132.1953589442364</v>
      </c>
      <c r="D13" s="105">
        <v>-4636.964794859192</v>
      </c>
      <c r="E13" s="105">
        <v>-11800.837044999997</v>
      </c>
      <c r="F13" s="105">
        <v>-3249.6434977493427</v>
      </c>
      <c r="G13" s="105">
        <v>-8044.2068645003</v>
      </c>
      <c r="H13" s="105">
        <v>-9256.45008594621</v>
      </c>
      <c r="I13" s="105">
        <v>-13410.881731470728</v>
      </c>
      <c r="J13" s="105">
        <v>-1243.543211227487</v>
      </c>
      <c r="K13" s="105">
        <v>-4212.069579466013</v>
      </c>
      <c r="L13" s="105">
        <v>-4313.3568907140325</v>
      </c>
      <c r="M13" s="105">
        <v>-6942.998979457947</v>
      </c>
      <c r="N13" s="105">
        <v>-2106.6136331928847</v>
      </c>
      <c r="O13" s="105">
        <v>-2971.290295832453</v>
      </c>
      <c r="P13" s="105">
        <v>-4889.052154804678</v>
      </c>
      <c r="Q13" s="105">
        <v>-4201.664109003568</v>
      </c>
      <c r="R13" s="105">
        <v>-1886.5008809742312</v>
      </c>
      <c r="S13" s="105">
        <v>-965.5691335221836</v>
      </c>
      <c r="T13" s="105">
        <v>-3543.168245720004</v>
      </c>
      <c r="U13" s="105">
        <v>-3418.031517979991</v>
      </c>
      <c r="V13" s="105">
        <v>732.8806355821939</v>
      </c>
      <c r="W13" s="105">
        <v>-452.7662885791369</v>
      </c>
      <c r="X13" s="105">
        <v>-1760.6765825096554</v>
      </c>
      <c r="Y13" s="105">
        <v>-4235.613861374593</v>
      </c>
      <c r="Z13" s="105">
        <v>-426.26880960078506</v>
      </c>
      <c r="AA13" s="105">
        <v>-179.26155950817156</v>
      </c>
      <c r="AB13" s="105">
        <v>-3816.901776562343</v>
      </c>
      <c r="AC13" s="105">
        <v>-3665.4647159941087</v>
      </c>
      <c r="AD13" s="106">
        <v>-735.4870304981887</v>
      </c>
      <c r="AE13" s="105">
        <v>-411.9636341148139</v>
      </c>
      <c r="AF13" s="107">
        <v>-1566.5375340391474</v>
      </c>
      <c r="AG13" s="107">
        <v>-4.044885241557495</v>
      </c>
      <c r="AH13" s="107">
        <v>1502.0181936230147</v>
      </c>
      <c r="AI13" s="108">
        <v>1929.425098773223</v>
      </c>
      <c r="AJ13" s="105">
        <v>3127.793785602742</v>
      </c>
      <c r="AK13" s="105">
        <v>3436.315496492927</v>
      </c>
    </row>
    <row r="14" spans="1:37" ht="14.25">
      <c r="A14" s="11" t="s">
        <v>13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2">
        <v>0</v>
      </c>
      <c r="AE14" s="101">
        <v>0</v>
      </c>
      <c r="AF14" s="98">
        <v>0</v>
      </c>
      <c r="AG14" s="98">
        <v>0</v>
      </c>
      <c r="AH14" s="98">
        <v>0</v>
      </c>
      <c r="AI14" s="99">
        <v>0</v>
      </c>
      <c r="AJ14" s="101">
        <v>0</v>
      </c>
      <c r="AK14" s="39">
        <v>0</v>
      </c>
    </row>
    <row r="15" spans="1:37" ht="14.25">
      <c r="A15" s="12" t="s">
        <v>14</v>
      </c>
      <c r="B15" s="101">
        <v>1221.0593157953426</v>
      </c>
      <c r="C15" s="101">
        <v>2571.1919434234474</v>
      </c>
      <c r="D15" s="101">
        <v>3724.6295998230685</v>
      </c>
      <c r="E15" s="101">
        <v>5300.372431</v>
      </c>
      <c r="F15" s="101">
        <v>1635.3768873400002</v>
      </c>
      <c r="G15" s="101">
        <v>2869.491924787918</v>
      </c>
      <c r="H15" s="101">
        <v>4593.304113</v>
      </c>
      <c r="I15" s="101">
        <v>6553.61808797</v>
      </c>
      <c r="J15" s="101">
        <v>1752.8582808880822</v>
      </c>
      <c r="K15" s="101">
        <v>3574.0762541496733</v>
      </c>
      <c r="L15" s="101">
        <v>5435.846872881667</v>
      </c>
      <c r="M15" s="101">
        <v>7745.070848301599</v>
      </c>
      <c r="N15" s="101">
        <v>2142.40795567</v>
      </c>
      <c r="O15" s="101">
        <v>4392.387829082329</v>
      </c>
      <c r="P15" s="101">
        <v>6579.574253774657</v>
      </c>
      <c r="Q15" s="101">
        <v>9040.20894728</v>
      </c>
      <c r="R15" s="101">
        <v>2361.78732322</v>
      </c>
      <c r="S15" s="101">
        <v>5106.8184802352325</v>
      </c>
      <c r="T15" s="101">
        <v>8604.20725811</v>
      </c>
      <c r="U15" s="101">
        <v>10534.78845446</v>
      </c>
      <c r="V15" s="101">
        <v>2870.51538805589</v>
      </c>
      <c r="W15" s="101">
        <v>5861.3163455094855</v>
      </c>
      <c r="X15" s="101">
        <v>8931.45196629767</v>
      </c>
      <c r="Y15" s="101">
        <v>11812.377141329998</v>
      </c>
      <c r="Z15" s="101">
        <v>3051.2385796</v>
      </c>
      <c r="AA15" s="101">
        <v>6882.765713549999</v>
      </c>
      <c r="AB15" s="101">
        <v>10455.112421</v>
      </c>
      <c r="AC15" s="101">
        <v>15044.374009986008</v>
      </c>
      <c r="AD15" s="104">
        <v>4495.2719755</v>
      </c>
      <c r="AE15" s="101">
        <v>8787.42898045</v>
      </c>
      <c r="AF15" s="100">
        <v>11843.06745400357</v>
      </c>
      <c r="AG15" s="100">
        <v>17853.60968961</v>
      </c>
      <c r="AH15" s="100">
        <v>4104.389536374696</v>
      </c>
      <c r="AI15" s="99">
        <v>9639.429998873396</v>
      </c>
      <c r="AJ15" s="101">
        <v>13806.314623713011</v>
      </c>
      <c r="AK15" s="39">
        <v>19820.6050492</v>
      </c>
    </row>
    <row r="16" spans="1:37" ht="14.25">
      <c r="A16" s="12" t="s">
        <v>15</v>
      </c>
      <c r="B16" s="101">
        <v>753.8742649999999</v>
      </c>
      <c r="C16" s="101">
        <v>1440.3375870000002</v>
      </c>
      <c r="D16" s="101">
        <v>2053.0818879999997</v>
      </c>
      <c r="E16" s="101">
        <v>4198.447088</v>
      </c>
      <c r="F16" s="101">
        <v>698.117043</v>
      </c>
      <c r="G16" s="101">
        <v>1255.74753128</v>
      </c>
      <c r="H16" s="101">
        <v>2334.10534264</v>
      </c>
      <c r="I16" s="101">
        <v>3400.8786752299998</v>
      </c>
      <c r="J16" s="101">
        <v>716.328665</v>
      </c>
      <c r="K16" s="101">
        <v>1716.6641842200002</v>
      </c>
      <c r="L16" s="101">
        <v>2409.2859500500003</v>
      </c>
      <c r="M16" s="101">
        <v>4409.173180319999</v>
      </c>
      <c r="N16" s="101">
        <v>1121.7428195611997</v>
      </c>
      <c r="O16" s="101">
        <v>1681.11241876</v>
      </c>
      <c r="P16" s="101">
        <v>3519.7332723573422</v>
      </c>
      <c r="Q16" s="101">
        <v>4011.67503482</v>
      </c>
      <c r="R16" s="101">
        <v>1470.40980984</v>
      </c>
      <c r="S16" s="101">
        <v>2092.92261762</v>
      </c>
      <c r="T16" s="101">
        <v>2587.78571878</v>
      </c>
      <c r="U16" s="101">
        <v>3123.06676711</v>
      </c>
      <c r="V16" s="101">
        <v>1083.9852090599998</v>
      </c>
      <c r="W16" s="101">
        <v>2094.07056148</v>
      </c>
      <c r="X16" s="101">
        <v>3516.8705425299995</v>
      </c>
      <c r="Y16" s="101">
        <v>4698.712048981444</v>
      </c>
      <c r="Z16" s="101">
        <v>892.51629831</v>
      </c>
      <c r="AA16" s="101">
        <v>2327.10609637</v>
      </c>
      <c r="AB16" s="101">
        <v>3567.84983649</v>
      </c>
      <c r="AC16" s="101">
        <v>4565.66336746</v>
      </c>
      <c r="AD16" s="102">
        <v>995.5585303</v>
      </c>
      <c r="AE16" s="101">
        <v>1849.1844760599997</v>
      </c>
      <c r="AF16" s="98">
        <v>3950.31044709</v>
      </c>
      <c r="AG16" s="98">
        <v>3715.19663509</v>
      </c>
      <c r="AH16" s="98">
        <v>1310.3772653723</v>
      </c>
      <c r="AI16" s="99">
        <v>3848.324980223729</v>
      </c>
      <c r="AJ16" s="101">
        <v>6556.221071558921</v>
      </c>
      <c r="AK16" s="39">
        <v>11752.365661784856</v>
      </c>
    </row>
    <row r="17" spans="1:37" ht="14.25">
      <c r="A17" s="110" t="s">
        <v>16</v>
      </c>
      <c r="B17" s="101">
        <v>-0.964232</v>
      </c>
      <c r="C17" s="101">
        <v>0</v>
      </c>
      <c r="D17" s="101">
        <v>-1.2785009999999999</v>
      </c>
      <c r="E17" s="101">
        <v>-36.888</v>
      </c>
      <c r="F17" s="101">
        <v>0</v>
      </c>
      <c r="G17" s="101">
        <v>-0.472</v>
      </c>
      <c r="H17" s="101">
        <v>-0.472</v>
      </c>
      <c r="I17" s="101">
        <v>-0.472</v>
      </c>
      <c r="J17" s="101">
        <v>-0.472</v>
      </c>
      <c r="K17" s="101">
        <v>-0.472</v>
      </c>
      <c r="L17" s="101">
        <v>-0.472</v>
      </c>
      <c r="M17" s="101">
        <v>0</v>
      </c>
      <c r="N17" s="101">
        <v>0</v>
      </c>
      <c r="O17" s="101">
        <v>0</v>
      </c>
      <c r="P17" s="101">
        <v>0</v>
      </c>
      <c r="Q17" s="101">
        <v>-12</v>
      </c>
      <c r="R17" s="101">
        <v>0</v>
      </c>
      <c r="S17" s="101">
        <v>-75.9392</v>
      </c>
      <c r="T17" s="101">
        <v>0</v>
      </c>
      <c r="U17" s="101">
        <v>0</v>
      </c>
      <c r="V17" s="101">
        <v>-1.4653019999999999</v>
      </c>
      <c r="W17" s="101">
        <v>0</v>
      </c>
      <c r="X17" s="101">
        <v>107.398</v>
      </c>
      <c r="Y17" s="101">
        <v>-10.503226</v>
      </c>
      <c r="Z17" s="101">
        <v>-0.6498740000000001</v>
      </c>
      <c r="AA17" s="101">
        <v>0</v>
      </c>
      <c r="AB17" s="101">
        <v>0</v>
      </c>
      <c r="AC17" s="101">
        <v>0</v>
      </c>
      <c r="AD17" s="102">
        <v>0</v>
      </c>
      <c r="AE17" s="101">
        <v>0</v>
      </c>
      <c r="AF17" s="98">
        <v>-24.825114000000003</v>
      </c>
      <c r="AG17" s="98">
        <v>-33.353311999999995</v>
      </c>
      <c r="AH17" s="98">
        <v>0</v>
      </c>
      <c r="AI17" s="99">
        <v>0</v>
      </c>
      <c r="AJ17" s="101">
        <v>0</v>
      </c>
      <c r="AK17" s="39">
        <v>0</v>
      </c>
    </row>
    <row r="18" spans="1:37" ht="14.25">
      <c r="A18" s="12" t="s">
        <v>17</v>
      </c>
      <c r="B18" s="101">
        <v>-3.9227</v>
      </c>
      <c r="C18" s="101">
        <v>-49.936800000000005</v>
      </c>
      <c r="D18" s="101">
        <v>-156.1803</v>
      </c>
      <c r="E18" s="101">
        <v>-128.75</v>
      </c>
      <c r="F18" s="101">
        <v>0</v>
      </c>
      <c r="G18" s="101">
        <v>-28.752444</v>
      </c>
      <c r="H18" s="101">
        <v>168.580556</v>
      </c>
      <c r="I18" s="101">
        <v>71.08572999999998</v>
      </c>
      <c r="J18" s="101">
        <v>18.1075</v>
      </c>
      <c r="K18" s="101">
        <v>53.0531</v>
      </c>
      <c r="L18" s="101">
        <v>0.45906800000000203</v>
      </c>
      <c r="M18" s="101">
        <v>92.8896</v>
      </c>
      <c r="N18" s="101">
        <v>-3.6215</v>
      </c>
      <c r="O18" s="101">
        <v>-8.691600000000001</v>
      </c>
      <c r="P18" s="101">
        <v>-7.243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27.347388300000087</v>
      </c>
      <c r="AC18" s="101">
        <v>0</v>
      </c>
      <c r="AD18" s="102">
        <v>0</v>
      </c>
      <c r="AE18" s="101">
        <v>0</v>
      </c>
      <c r="AF18" s="98">
        <v>0</v>
      </c>
      <c r="AG18" s="98">
        <v>0</v>
      </c>
      <c r="AH18" s="98">
        <v>0</v>
      </c>
      <c r="AI18" s="99">
        <v>0</v>
      </c>
      <c r="AJ18" s="101">
        <v>0</v>
      </c>
      <c r="AK18" s="39">
        <v>0</v>
      </c>
    </row>
    <row r="19" spans="1:37" ht="14.25">
      <c r="A19" s="9" t="s">
        <v>18</v>
      </c>
      <c r="B19" s="105">
        <v>1781.6184524531454</v>
      </c>
      <c r="C19" s="105">
        <v>829.3973714792112</v>
      </c>
      <c r="D19" s="105">
        <v>983.2878919638765</v>
      </c>
      <c r="E19" s="105">
        <v>-2467.655525999996</v>
      </c>
      <c r="F19" s="105">
        <v>-916.1495674093427</v>
      </c>
      <c r="G19" s="105">
        <v>-3948.1918524323833</v>
      </c>
      <c r="H19" s="105">
        <v>-2160.932074306209</v>
      </c>
      <c r="I19" s="105">
        <v>-3385.771238270729</v>
      </c>
      <c r="J19" s="105">
        <v>1243.2792346605952</v>
      </c>
      <c r="K19" s="105">
        <v>1131.2519589036601</v>
      </c>
      <c r="L19" s="105">
        <v>3531.7630002176343</v>
      </c>
      <c r="M19" s="105">
        <v>5304.1346491636505</v>
      </c>
      <c r="N19" s="105">
        <v>1153.9156420383151</v>
      </c>
      <c r="O19" s="105">
        <v>3093.518352009876</v>
      </c>
      <c r="P19" s="105">
        <v>5203.012371327321</v>
      </c>
      <c r="Q19" s="105">
        <v>8838.219873096432</v>
      </c>
      <c r="R19" s="105">
        <v>1945.696252085769</v>
      </c>
      <c r="S19" s="105">
        <v>6158.232764333048</v>
      </c>
      <c r="T19" s="105">
        <v>7648.824731169996</v>
      </c>
      <c r="U19" s="105">
        <v>10239.82370359001</v>
      </c>
      <c r="V19" s="105">
        <v>4685.915930698084</v>
      </c>
      <c r="W19" s="105">
        <v>7502.6206184103485</v>
      </c>
      <c r="X19" s="105">
        <v>10795.043926318014</v>
      </c>
      <c r="Y19" s="105">
        <v>12264.972102936848</v>
      </c>
      <c r="Z19" s="105">
        <v>3516.836194309215</v>
      </c>
      <c r="AA19" s="105">
        <v>9030.610250411828</v>
      </c>
      <c r="AB19" s="105">
        <v>10233.407869227658</v>
      </c>
      <c r="AC19" s="105">
        <v>15944.5726614519</v>
      </c>
      <c r="AD19" s="106">
        <v>4755.343475301811</v>
      </c>
      <c r="AE19" s="105">
        <v>10224.649822395188</v>
      </c>
      <c r="AF19" s="107">
        <v>14202.015253054424</v>
      </c>
      <c r="AG19" s="107">
        <v>21531.408127458442</v>
      </c>
      <c r="AH19" s="107">
        <v>6916.784995370011</v>
      </c>
      <c r="AI19" s="108">
        <v>15417.18007787035</v>
      </c>
      <c r="AJ19" s="105">
        <v>23490.329480874676</v>
      </c>
      <c r="AK19" s="105">
        <v>35009.28620747778</v>
      </c>
    </row>
    <row r="20" spans="1:37" ht="14.25">
      <c r="A20" s="10" t="s">
        <v>19</v>
      </c>
      <c r="B20" s="101">
        <v>-475.29684530000003</v>
      </c>
      <c r="C20" s="101">
        <v>-540.113962477</v>
      </c>
      <c r="D20" s="101">
        <v>-389.1390266</v>
      </c>
      <c r="E20" s="101">
        <v>-926.993846</v>
      </c>
      <c r="F20" s="101">
        <v>-245.72096340000002</v>
      </c>
      <c r="G20" s="101">
        <v>-177.493227595</v>
      </c>
      <c r="H20" s="101">
        <v>-734.8946638462676</v>
      </c>
      <c r="I20" s="101">
        <v>-1305.1768779917825</v>
      </c>
      <c r="J20" s="101">
        <v>-362.624804</v>
      </c>
      <c r="K20" s="101">
        <v>-503.61328762500005</v>
      </c>
      <c r="L20" s="101">
        <v>-1207.3086011560001</v>
      </c>
      <c r="M20" s="101">
        <v>-2048.939317304485</v>
      </c>
      <c r="N20" s="101">
        <v>-147.23565860437418</v>
      </c>
      <c r="O20" s="101">
        <v>-417.42801683899995</v>
      </c>
      <c r="P20" s="101">
        <v>-921.3618249220459</v>
      </c>
      <c r="Q20" s="101">
        <v>-1807.8564838263</v>
      </c>
      <c r="R20" s="101">
        <v>-417.4460468256695</v>
      </c>
      <c r="S20" s="101">
        <v>-1456.036378003022</v>
      </c>
      <c r="T20" s="101">
        <v>-1562.9810602260031</v>
      </c>
      <c r="U20" s="101">
        <v>-3098.200495464176</v>
      </c>
      <c r="V20" s="101">
        <v>-815.5546374348637</v>
      </c>
      <c r="W20" s="101">
        <v>-1462.3051631405608</v>
      </c>
      <c r="X20" s="101">
        <v>-2428.775492983212</v>
      </c>
      <c r="Y20" s="101">
        <v>-2769.4009412879986</v>
      </c>
      <c r="Z20" s="101">
        <v>-608.3991530421929</v>
      </c>
      <c r="AA20" s="101">
        <v>-1881.3083092177576</v>
      </c>
      <c r="AB20" s="101">
        <v>-2429.5311937591487</v>
      </c>
      <c r="AC20" s="101">
        <v>-4114.373707246755</v>
      </c>
      <c r="AD20" s="102">
        <v>-1050.2940111923713</v>
      </c>
      <c r="AE20" s="101">
        <v>-2712.627599339746</v>
      </c>
      <c r="AF20" s="98">
        <v>-4220.224817672249</v>
      </c>
      <c r="AG20" s="98">
        <v>-6713.032033083112</v>
      </c>
      <c r="AH20" s="98">
        <v>-1621.4289617908032</v>
      </c>
      <c r="AI20" s="99">
        <v>-3312.477865044564</v>
      </c>
      <c r="AJ20" s="101">
        <v>-4945.521793749667</v>
      </c>
      <c r="AK20" s="39">
        <v>-9022.403481845142</v>
      </c>
    </row>
    <row r="21" spans="1:37" ht="14.25">
      <c r="A21" s="9" t="s">
        <v>20</v>
      </c>
      <c r="B21" s="105">
        <v>1306.3216071531454</v>
      </c>
      <c r="C21" s="105">
        <v>289.2834090022112</v>
      </c>
      <c r="D21" s="105">
        <v>594.1488653638764</v>
      </c>
      <c r="E21" s="105">
        <v>-3394.6493719999958</v>
      </c>
      <c r="F21" s="105">
        <v>-1161.8705308093427</v>
      </c>
      <c r="G21" s="105">
        <v>-4125.685080027384</v>
      </c>
      <c r="H21" s="105">
        <v>-2895.826738152477</v>
      </c>
      <c r="I21" s="105">
        <v>-4690.9481162625125</v>
      </c>
      <c r="J21" s="105">
        <v>880.6544306605954</v>
      </c>
      <c r="K21" s="105">
        <v>627.63867127866</v>
      </c>
      <c r="L21" s="105">
        <v>2324.454399061634</v>
      </c>
      <c r="M21" s="105">
        <v>3255.195331859166</v>
      </c>
      <c r="N21" s="105">
        <v>1006.6799834339407</v>
      </c>
      <c r="O21" s="105">
        <v>2676.0903351708757</v>
      </c>
      <c r="P21" s="105">
        <v>4281.650546405275</v>
      </c>
      <c r="Q21" s="105">
        <v>7030.363389270133</v>
      </c>
      <c r="R21" s="105">
        <v>1528.2502052600994</v>
      </c>
      <c r="S21" s="105">
        <v>4702.196386330027</v>
      </c>
      <c r="T21" s="105">
        <v>6085.843670943993</v>
      </c>
      <c r="U21" s="105">
        <v>7141.623208125834</v>
      </c>
      <c r="V21" s="105">
        <v>3870.36129326322</v>
      </c>
      <c r="W21" s="105">
        <v>6040.315455269788</v>
      </c>
      <c r="X21" s="105">
        <v>8366.2684333348</v>
      </c>
      <c r="Y21" s="105">
        <v>9495.57116164885</v>
      </c>
      <c r="Z21" s="105">
        <v>2908.437041267022</v>
      </c>
      <c r="AA21" s="105">
        <v>7149.301941194071</v>
      </c>
      <c r="AB21" s="105">
        <v>7803.876675468509</v>
      </c>
      <c r="AC21" s="105">
        <v>11830.198954205147</v>
      </c>
      <c r="AD21" s="106">
        <v>3705.0494641094397</v>
      </c>
      <c r="AE21" s="105">
        <v>7512.022223055441</v>
      </c>
      <c r="AF21" s="107">
        <v>9981.790435382176</v>
      </c>
      <c r="AG21" s="107">
        <v>14818.37609437533</v>
      </c>
      <c r="AH21" s="107">
        <v>5295.356033579207</v>
      </c>
      <c r="AI21" s="108">
        <v>12104.702212825785</v>
      </c>
      <c r="AJ21" s="105">
        <v>18544.80768712501</v>
      </c>
      <c r="AK21" s="105">
        <v>25986.88272563264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K21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M16" sqref="AM16"/>
    </sheetView>
  </sheetViews>
  <sheetFormatPr defaultColWidth="9.140625" defaultRowHeight="15"/>
  <cols>
    <col min="1" max="1" width="28.8515625" style="0" customWidth="1"/>
    <col min="2" max="2" width="9.140625" style="0" bestFit="1" customWidth="1"/>
    <col min="3" max="4" width="9.8515625" style="0" bestFit="1" customWidth="1"/>
    <col min="5" max="5" width="10.421875" style="0" bestFit="1" customWidth="1"/>
    <col min="6" max="6" width="9.421875" style="0" bestFit="1" customWidth="1"/>
    <col min="7" max="8" width="10.00390625" style="0" bestFit="1" customWidth="1"/>
    <col min="9" max="9" width="10.421875" style="0" bestFit="1" customWidth="1"/>
    <col min="10" max="10" width="9.28125" style="0" bestFit="1" customWidth="1"/>
    <col min="11" max="11" width="10.140625" style="0" bestFit="1" customWidth="1"/>
    <col min="12" max="12" width="10.00390625" style="0" bestFit="1" customWidth="1"/>
    <col min="13" max="13" width="9.8515625" style="0" bestFit="1" customWidth="1"/>
    <col min="14" max="14" width="9.140625" style="0" bestFit="1" customWidth="1"/>
    <col min="15" max="15" width="10.00390625" style="0" bestFit="1" customWidth="1"/>
    <col min="16" max="17" width="10.421875" style="0" bestFit="1" customWidth="1"/>
    <col min="18" max="18" width="9.421875" style="0" bestFit="1" customWidth="1"/>
    <col min="19" max="19" width="10.00390625" style="0" bestFit="1" customWidth="1"/>
    <col min="20" max="20" width="10.140625" style="0" bestFit="1" customWidth="1"/>
    <col min="21" max="21" width="10.00390625" style="0" bestFit="1" customWidth="1"/>
    <col min="22" max="22" width="9.57421875" style="0" bestFit="1" customWidth="1"/>
    <col min="23" max="24" width="10.140625" style="0" bestFit="1" customWidth="1"/>
    <col min="25" max="25" width="10.421875" style="0" bestFit="1" customWidth="1"/>
    <col min="26" max="26" width="10.00390625" style="0" bestFit="1" customWidth="1"/>
    <col min="27" max="28" width="10.421875" style="0" bestFit="1" customWidth="1"/>
    <col min="29" max="29" width="11.7109375" style="0" customWidth="1"/>
    <col min="30" max="30" width="10.8515625" style="0" customWidth="1"/>
    <col min="31" max="32" width="11.421875" style="0" customWidth="1"/>
    <col min="33" max="35" width="11.00390625" style="0" customWidth="1"/>
    <col min="36" max="36" width="12.421875" style="0" bestFit="1" customWidth="1"/>
    <col min="37" max="37" width="11.8515625" style="0" customWidth="1"/>
  </cols>
  <sheetData>
    <row r="1" spans="1:37" ht="26.25" customHeight="1">
      <c r="A1" s="23" t="s">
        <v>0</v>
      </c>
      <c r="B1" s="24">
        <v>42064</v>
      </c>
      <c r="C1" s="24">
        <v>42156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43895</v>
      </c>
      <c r="W1" s="24">
        <v>43988</v>
      </c>
      <c r="X1" s="24">
        <v>44081</v>
      </c>
      <c r="Y1" s="24">
        <v>44174</v>
      </c>
      <c r="Z1" s="24">
        <v>44260</v>
      </c>
      <c r="AA1" s="24">
        <v>44353</v>
      </c>
      <c r="AB1" s="24">
        <v>44446</v>
      </c>
      <c r="AC1" s="24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</row>
    <row r="2" spans="1:37" ht="14.25">
      <c r="A2" s="9" t="s">
        <v>1</v>
      </c>
      <c r="B2" s="105">
        <v>9567.57782</v>
      </c>
      <c r="C2" s="105">
        <v>19616.060560803</v>
      </c>
      <c r="D2" s="105">
        <v>29240.582888802997</v>
      </c>
      <c r="E2" s="105">
        <v>39088.617470802994</v>
      </c>
      <c r="F2" s="105">
        <v>10323.610161999999</v>
      </c>
      <c r="G2" s="105">
        <v>22361.714241</v>
      </c>
      <c r="H2" s="105">
        <v>33138.750453</v>
      </c>
      <c r="I2" s="105">
        <v>41652.113464</v>
      </c>
      <c r="J2" s="105">
        <v>11746.931322</v>
      </c>
      <c r="K2" s="105">
        <v>25831.64118726</v>
      </c>
      <c r="L2" s="105">
        <v>40708.12730026001</v>
      </c>
      <c r="M2" s="105">
        <v>54554.73535226</v>
      </c>
      <c r="N2" s="105">
        <v>11219.405758249997</v>
      </c>
      <c r="O2" s="105">
        <v>26624.279994999997</v>
      </c>
      <c r="P2" s="105">
        <v>40105.867563</v>
      </c>
      <c r="Q2" s="105">
        <v>55831.966658</v>
      </c>
      <c r="R2" s="105">
        <v>15425.645692</v>
      </c>
      <c r="S2" s="105">
        <v>32617.727394190002</v>
      </c>
      <c r="T2" s="105">
        <v>48409.12103319001</v>
      </c>
      <c r="U2" s="105">
        <v>65810.99726919</v>
      </c>
      <c r="V2" s="105">
        <v>16430.22492821</v>
      </c>
      <c r="W2" s="105">
        <v>34553.16640321</v>
      </c>
      <c r="X2" s="105">
        <v>51437.95087421</v>
      </c>
      <c r="Y2" s="105">
        <v>72177.34819021</v>
      </c>
      <c r="Z2" s="105">
        <v>19124.621260999993</v>
      </c>
      <c r="AA2" s="105">
        <v>42649.933124</v>
      </c>
      <c r="AB2" s="105">
        <v>64320.118563</v>
      </c>
      <c r="AC2" s="105">
        <v>86399.12042076001</v>
      </c>
      <c r="AD2" s="106">
        <v>23956.519913</v>
      </c>
      <c r="AE2" s="105">
        <v>48147.570599</v>
      </c>
      <c r="AF2" s="107">
        <v>73885.49902999999</v>
      </c>
      <c r="AG2" s="107">
        <v>114100.76185801999</v>
      </c>
      <c r="AH2" s="107">
        <v>29764.545502</v>
      </c>
      <c r="AI2" s="109">
        <v>58347.296556</v>
      </c>
      <c r="AJ2" s="105">
        <v>80335.22731862</v>
      </c>
      <c r="AK2" s="105">
        <v>121464.33942</v>
      </c>
    </row>
    <row r="3" spans="1:37" ht="14.25">
      <c r="A3" s="10" t="s">
        <v>2</v>
      </c>
      <c r="B3" s="101">
        <v>0</v>
      </c>
      <c r="C3" s="101">
        <v>0</v>
      </c>
      <c r="D3" s="101">
        <v>0</v>
      </c>
      <c r="E3" s="101">
        <v>0</v>
      </c>
      <c r="F3" s="101">
        <v>0</v>
      </c>
      <c r="G3" s="101">
        <v>0</v>
      </c>
      <c r="H3" s="101">
        <v>0</v>
      </c>
      <c r="I3" s="101">
        <v>0</v>
      </c>
      <c r="J3" s="101">
        <v>0</v>
      </c>
      <c r="K3" s="101">
        <v>0</v>
      </c>
      <c r="L3" s="101">
        <v>0</v>
      </c>
      <c r="M3" s="101">
        <v>0</v>
      </c>
      <c r="N3" s="101">
        <v>0</v>
      </c>
      <c r="O3" s="101">
        <v>0</v>
      </c>
      <c r="P3" s="101">
        <v>0</v>
      </c>
      <c r="Q3" s="101">
        <v>0</v>
      </c>
      <c r="R3" s="101">
        <v>0</v>
      </c>
      <c r="S3" s="101">
        <v>0</v>
      </c>
      <c r="T3" s="101">
        <v>0</v>
      </c>
      <c r="U3" s="101">
        <v>0</v>
      </c>
      <c r="V3" s="101">
        <v>0</v>
      </c>
      <c r="W3" s="101">
        <v>0</v>
      </c>
      <c r="X3" s="101">
        <v>0</v>
      </c>
      <c r="Y3" s="101">
        <v>0</v>
      </c>
      <c r="Z3" s="101">
        <v>0</v>
      </c>
      <c r="AA3" s="101">
        <v>0</v>
      </c>
      <c r="AB3" s="101">
        <v>0</v>
      </c>
      <c r="AC3" s="101">
        <v>0</v>
      </c>
      <c r="AD3" s="102">
        <v>0</v>
      </c>
      <c r="AE3" s="101">
        <v>0</v>
      </c>
      <c r="AF3" s="98">
        <v>0</v>
      </c>
      <c r="AG3" s="98">
        <v>0</v>
      </c>
      <c r="AH3" s="98">
        <v>0</v>
      </c>
      <c r="AI3" s="99">
        <v>0</v>
      </c>
      <c r="AJ3" s="101">
        <v>0</v>
      </c>
      <c r="AK3" s="101">
        <v>0</v>
      </c>
    </row>
    <row r="4" spans="1:37" ht="14.25">
      <c r="A4" s="9" t="s">
        <v>3</v>
      </c>
      <c r="B4" s="105">
        <v>9567.57782</v>
      </c>
      <c r="C4" s="105">
        <v>19616.060560803</v>
      </c>
      <c r="D4" s="105">
        <v>29240.582888802997</v>
      </c>
      <c r="E4" s="105">
        <v>39088.617470802994</v>
      </c>
      <c r="F4" s="105">
        <v>10323.610161999999</v>
      </c>
      <c r="G4" s="105">
        <v>22361.714241</v>
      </c>
      <c r="H4" s="105">
        <v>33138.750453</v>
      </c>
      <c r="I4" s="105">
        <v>41652.113464</v>
      </c>
      <c r="J4" s="105">
        <v>11746.931322</v>
      </c>
      <c r="K4" s="105">
        <v>25831.64118726</v>
      </c>
      <c r="L4" s="105">
        <v>40708.12730026001</v>
      </c>
      <c r="M4" s="105">
        <v>54554.73535226</v>
      </c>
      <c r="N4" s="105">
        <v>11219.405758249997</v>
      </c>
      <c r="O4" s="105">
        <v>26624.279994999997</v>
      </c>
      <c r="P4" s="105">
        <v>40105.867563</v>
      </c>
      <c r="Q4" s="105">
        <v>55831.966658</v>
      </c>
      <c r="R4" s="105">
        <v>15425.645692</v>
      </c>
      <c r="S4" s="105">
        <v>32617.727394190002</v>
      </c>
      <c r="T4" s="105">
        <v>48409.12103319001</v>
      </c>
      <c r="U4" s="105">
        <v>65810.99726919</v>
      </c>
      <c r="V4" s="105">
        <v>16430.22492821</v>
      </c>
      <c r="W4" s="105">
        <v>34553.16640321</v>
      </c>
      <c r="X4" s="105">
        <v>51437.95087421</v>
      </c>
      <c r="Y4" s="105">
        <v>72177.34819021</v>
      </c>
      <c r="Z4" s="105">
        <v>19124.621260999993</v>
      </c>
      <c r="AA4" s="105">
        <v>42649.933124</v>
      </c>
      <c r="AB4" s="105">
        <v>64320.118563</v>
      </c>
      <c r="AC4" s="105">
        <v>86399.12042076001</v>
      </c>
      <c r="AD4" s="106">
        <v>23956.519913</v>
      </c>
      <c r="AE4" s="105">
        <v>48147.570599</v>
      </c>
      <c r="AF4" s="107">
        <v>73885.49902999999</v>
      </c>
      <c r="AG4" s="107">
        <v>114100.76185801999</v>
      </c>
      <c r="AH4" s="107">
        <v>29764.545502</v>
      </c>
      <c r="AI4" s="109">
        <v>58347.296556</v>
      </c>
      <c r="AJ4" s="105">
        <v>80335.22731862</v>
      </c>
      <c r="AK4" s="105">
        <v>121464.33942</v>
      </c>
    </row>
    <row r="5" spans="1:37" ht="14.25">
      <c r="A5" s="10" t="s">
        <v>4</v>
      </c>
      <c r="B5" s="101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1">
        <v>0</v>
      </c>
      <c r="N5" s="101">
        <v>0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1">
        <v>0</v>
      </c>
      <c r="AA5" s="101">
        <v>0</v>
      </c>
      <c r="AB5" s="101">
        <v>0</v>
      </c>
      <c r="AC5" s="101">
        <v>0</v>
      </c>
      <c r="AD5" s="102">
        <v>0</v>
      </c>
      <c r="AE5" s="101">
        <v>0</v>
      </c>
      <c r="AF5" s="98">
        <v>0</v>
      </c>
      <c r="AG5" s="98">
        <v>0</v>
      </c>
      <c r="AH5" s="98">
        <v>0</v>
      </c>
      <c r="AI5" s="99">
        <v>0</v>
      </c>
      <c r="AJ5" s="101">
        <v>0</v>
      </c>
      <c r="AK5" s="101">
        <v>0</v>
      </c>
    </row>
    <row r="6" spans="1:37" ht="14.25">
      <c r="A6" s="9" t="s">
        <v>5</v>
      </c>
      <c r="B6" s="117">
        <v>9567.57782</v>
      </c>
      <c r="C6" s="117">
        <v>19616.060560803</v>
      </c>
      <c r="D6" s="117">
        <v>29240.582888802997</v>
      </c>
      <c r="E6" s="117">
        <v>39088.617470802994</v>
      </c>
      <c r="F6" s="117">
        <v>10323.610161999999</v>
      </c>
      <c r="G6" s="117">
        <v>22361.714241</v>
      </c>
      <c r="H6" s="117">
        <v>33138.750453</v>
      </c>
      <c r="I6" s="117">
        <v>41652.113464</v>
      </c>
      <c r="J6" s="117">
        <v>11746.931322</v>
      </c>
      <c r="K6" s="117">
        <v>25831.64118726</v>
      </c>
      <c r="L6" s="117">
        <v>40708.12730026001</v>
      </c>
      <c r="M6" s="117">
        <v>54554.73535226</v>
      </c>
      <c r="N6" s="117">
        <v>11219.405758249997</v>
      </c>
      <c r="O6" s="117">
        <v>26624.279994999997</v>
      </c>
      <c r="P6" s="117">
        <v>40105.867563</v>
      </c>
      <c r="Q6" s="117">
        <v>55831.966658</v>
      </c>
      <c r="R6" s="117">
        <v>15425.645692</v>
      </c>
      <c r="S6" s="117">
        <v>32617.727394190002</v>
      </c>
      <c r="T6" s="117">
        <v>48409.12103319001</v>
      </c>
      <c r="U6" s="117">
        <v>65810.99726919</v>
      </c>
      <c r="V6" s="117">
        <v>16430.22492821</v>
      </c>
      <c r="W6" s="117">
        <v>34553.16640321</v>
      </c>
      <c r="X6" s="117">
        <v>51437.95087421</v>
      </c>
      <c r="Y6" s="117">
        <v>72177.34819021</v>
      </c>
      <c r="Z6" s="117">
        <v>19124.621260999993</v>
      </c>
      <c r="AA6" s="117">
        <v>42649.933124</v>
      </c>
      <c r="AB6" s="117">
        <v>64320.118563</v>
      </c>
      <c r="AC6" s="117">
        <v>86399.12042076001</v>
      </c>
      <c r="AD6" s="136">
        <v>23956.519913</v>
      </c>
      <c r="AE6" s="117">
        <v>48147.570599</v>
      </c>
      <c r="AF6" s="137">
        <v>73885.49902999999</v>
      </c>
      <c r="AG6" s="137">
        <v>114100.76185801999</v>
      </c>
      <c r="AH6" s="137">
        <v>29764.545502</v>
      </c>
      <c r="AI6" s="138">
        <v>58347.296556</v>
      </c>
      <c r="AJ6" s="105">
        <v>80335.22731862</v>
      </c>
      <c r="AK6" s="105">
        <v>121464.33942</v>
      </c>
    </row>
    <row r="7" spans="1:37" ht="14.25">
      <c r="A7" s="11" t="s">
        <v>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12"/>
      <c r="AE7" s="101"/>
      <c r="AF7" s="113"/>
      <c r="AG7" s="113"/>
      <c r="AH7" s="113"/>
      <c r="AI7" s="99"/>
      <c r="AJ7" s="101"/>
      <c r="AK7" s="101"/>
    </row>
    <row r="8" spans="1:37" ht="14.25">
      <c r="A8" s="12" t="s">
        <v>7</v>
      </c>
      <c r="B8" s="101">
        <v>-4131.049045</v>
      </c>
      <c r="C8" s="101">
        <v>-8439.983691</v>
      </c>
      <c r="D8" s="101">
        <v>-12654.398994</v>
      </c>
      <c r="E8" s="101">
        <v>-17284.077727</v>
      </c>
      <c r="F8" s="101">
        <v>-4395.838405</v>
      </c>
      <c r="G8" s="101">
        <v>-11758.479577000002</v>
      </c>
      <c r="H8" s="101">
        <v>-16502.423296</v>
      </c>
      <c r="I8" s="101">
        <v>-20804.58938</v>
      </c>
      <c r="J8" s="101">
        <v>-5131.779074</v>
      </c>
      <c r="K8" s="101">
        <v>-12481.993949</v>
      </c>
      <c r="L8" s="101">
        <v>-17242.110843</v>
      </c>
      <c r="M8" s="101">
        <v>-24778.002516</v>
      </c>
      <c r="N8" s="101">
        <v>-7366.105858</v>
      </c>
      <c r="O8" s="101">
        <v>-15959.739141</v>
      </c>
      <c r="P8" s="101">
        <v>-23158.539811</v>
      </c>
      <c r="Q8" s="101">
        <v>-32405.640718</v>
      </c>
      <c r="R8" s="101">
        <v>-8109.461205</v>
      </c>
      <c r="S8" s="101">
        <v>-16798.419278999998</v>
      </c>
      <c r="T8" s="101">
        <v>-24955.754392999996</v>
      </c>
      <c r="U8" s="101">
        <v>-33836.695609</v>
      </c>
      <c r="V8" s="101">
        <v>-8851.184783</v>
      </c>
      <c r="W8" s="101">
        <v>-19018.842532</v>
      </c>
      <c r="X8" s="101">
        <v>-27615.824965999996</v>
      </c>
      <c r="Y8" s="101">
        <v>-37515.515593</v>
      </c>
      <c r="Z8" s="101">
        <v>-8694.885674000001</v>
      </c>
      <c r="AA8" s="101">
        <v>-20748.114774</v>
      </c>
      <c r="AB8" s="101">
        <v>-31741.556737</v>
      </c>
      <c r="AC8" s="101">
        <v>-45768.481082</v>
      </c>
      <c r="AD8" s="102">
        <v>-10499.214155000001</v>
      </c>
      <c r="AE8" s="101">
        <v>-23500.910808000004</v>
      </c>
      <c r="AF8" s="98">
        <v>-36189.991382</v>
      </c>
      <c r="AG8" s="98">
        <v>-58145.142282999994</v>
      </c>
      <c r="AH8" s="98">
        <v>-13401.448515</v>
      </c>
      <c r="AI8" s="99">
        <v>-31175.922097999995</v>
      </c>
      <c r="AJ8" s="101">
        <v>-48070.530569999995</v>
      </c>
      <c r="AK8" s="101">
        <v>-71180.60477899999</v>
      </c>
    </row>
    <row r="9" spans="1:37" ht="14.25">
      <c r="A9" s="13" t="s">
        <v>8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2">
        <v>0</v>
      </c>
      <c r="AE9" s="101">
        <v>0</v>
      </c>
      <c r="AF9" s="98">
        <v>0</v>
      </c>
      <c r="AG9" s="98">
        <v>0</v>
      </c>
      <c r="AH9" s="98">
        <v>0</v>
      </c>
      <c r="AI9" s="99">
        <v>0</v>
      </c>
      <c r="AJ9" s="101">
        <v>0</v>
      </c>
      <c r="AK9" s="101">
        <v>0</v>
      </c>
    </row>
    <row r="10" spans="1:37" ht="14.25">
      <c r="A10" s="12" t="s">
        <v>9</v>
      </c>
      <c r="B10" s="101">
        <v>-1106.9331750000001</v>
      </c>
      <c r="C10" s="101">
        <v>-2115.013878</v>
      </c>
      <c r="D10" s="101">
        <v>-3525.2412120000004</v>
      </c>
      <c r="E10" s="101">
        <v>-4631.451221</v>
      </c>
      <c r="F10" s="101">
        <v>-1796.606415</v>
      </c>
      <c r="G10" s="101">
        <v>-3408.300779</v>
      </c>
      <c r="H10" s="101">
        <v>-4485.396248999999</v>
      </c>
      <c r="I10" s="101">
        <v>-5077.499689333334</v>
      </c>
      <c r="J10" s="101">
        <v>-1183.043929</v>
      </c>
      <c r="K10" s="101">
        <v>-2274.032701</v>
      </c>
      <c r="L10" s="101">
        <v>-3413.651602</v>
      </c>
      <c r="M10" s="101">
        <v>-5434.0502404</v>
      </c>
      <c r="N10" s="101">
        <v>-568.6895307999998</v>
      </c>
      <c r="O10" s="101">
        <v>-2769.7409576</v>
      </c>
      <c r="P10" s="101">
        <v>-3794.87389352</v>
      </c>
      <c r="Q10" s="101">
        <v>-5046.760698631691</v>
      </c>
      <c r="R10" s="101">
        <v>-3302.1614563066237</v>
      </c>
      <c r="S10" s="101">
        <v>-4788.171114238047</v>
      </c>
      <c r="T10" s="101">
        <v>-6994.490891216197</v>
      </c>
      <c r="U10" s="101">
        <v>-7860.502534459358</v>
      </c>
      <c r="V10" s="101">
        <v>-2785.92428146663</v>
      </c>
      <c r="W10" s="101">
        <v>-7495.543579716839</v>
      </c>
      <c r="X10" s="101">
        <v>-8605.36458520684</v>
      </c>
      <c r="Y10" s="101">
        <v>-9734.440026306838</v>
      </c>
      <c r="Z10" s="101">
        <v>-6283.967367790001</v>
      </c>
      <c r="AA10" s="101">
        <v>-9980.79516017</v>
      </c>
      <c r="AB10" s="101">
        <v>-11012.984914200002</v>
      </c>
      <c r="AC10" s="101">
        <v>-12294.565321780003</v>
      </c>
      <c r="AD10" s="102">
        <v>-6275.180844263014</v>
      </c>
      <c r="AE10" s="101">
        <v>-9459.025611149998</v>
      </c>
      <c r="AF10" s="98">
        <v>-10270.93443909</v>
      </c>
      <c r="AG10" s="98">
        <v>-13372.440087739998</v>
      </c>
      <c r="AH10" s="98">
        <v>-2764.1336134600006</v>
      </c>
      <c r="AI10" s="99">
        <v>-14381.978013420001</v>
      </c>
      <c r="AJ10" s="101">
        <v>-16308.847207555</v>
      </c>
      <c r="AK10" s="101">
        <v>-17769.613749135002</v>
      </c>
    </row>
    <row r="11" spans="1:37" ht="14.25">
      <c r="A11" s="12" t="s">
        <v>10</v>
      </c>
      <c r="B11" s="101">
        <v>-310.998963</v>
      </c>
      <c r="C11" s="101">
        <v>-507.3235422530338</v>
      </c>
      <c r="D11" s="101">
        <v>-736.9104211364338</v>
      </c>
      <c r="E11" s="101">
        <v>-819.6488591364338</v>
      </c>
      <c r="F11" s="101">
        <v>-115.522887</v>
      </c>
      <c r="G11" s="101">
        <v>-576.355832</v>
      </c>
      <c r="H11" s="101">
        <v>-744.658736</v>
      </c>
      <c r="I11" s="101">
        <v>-1077.3398033333333</v>
      </c>
      <c r="J11" s="101">
        <v>-324.809259</v>
      </c>
      <c r="K11" s="101">
        <v>-598.944439</v>
      </c>
      <c r="L11" s="101">
        <v>-741.628931</v>
      </c>
      <c r="M11" s="101">
        <v>-983.219881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2">
        <v>0</v>
      </c>
      <c r="AE11" s="101">
        <v>0</v>
      </c>
      <c r="AF11" s="98">
        <v>0</v>
      </c>
      <c r="AG11" s="98">
        <v>0</v>
      </c>
      <c r="AH11" s="98">
        <v>0</v>
      </c>
      <c r="AI11" s="99">
        <v>0</v>
      </c>
      <c r="AJ11" s="101">
        <v>0</v>
      </c>
      <c r="AK11" s="101">
        <v>0</v>
      </c>
    </row>
    <row r="12" spans="1:37" s="76" customFormat="1" ht="14.25">
      <c r="A12" s="75" t="s">
        <v>11</v>
      </c>
      <c r="B12" s="108">
        <v>-5548.981183</v>
      </c>
      <c r="C12" s="108">
        <v>-11062.321111253033</v>
      </c>
      <c r="D12" s="108">
        <v>-16916.550627136436</v>
      </c>
      <c r="E12" s="108">
        <v>-22735.17780713643</v>
      </c>
      <c r="F12" s="108">
        <v>-6307.967707000001</v>
      </c>
      <c r="G12" s="108">
        <v>-15743.136188000002</v>
      </c>
      <c r="H12" s="108">
        <v>-21732.478281</v>
      </c>
      <c r="I12" s="108">
        <v>-26959.428872666667</v>
      </c>
      <c r="J12" s="108">
        <v>-6639.632261999999</v>
      </c>
      <c r="K12" s="108">
        <v>-15354.971089</v>
      </c>
      <c r="L12" s="108">
        <v>-21397.391376</v>
      </c>
      <c r="M12" s="108">
        <v>-31195.2726374</v>
      </c>
      <c r="N12" s="108">
        <v>-7934.795388799999</v>
      </c>
      <c r="O12" s="108">
        <v>-18729.4800986</v>
      </c>
      <c r="P12" s="108">
        <v>-26953.413704519997</v>
      </c>
      <c r="Q12" s="108">
        <v>-37452.40141663169</v>
      </c>
      <c r="R12" s="108">
        <v>-11411.622661306623</v>
      </c>
      <c r="S12" s="108">
        <v>-21586.590393238046</v>
      </c>
      <c r="T12" s="108">
        <v>-31950.245284216195</v>
      </c>
      <c r="U12" s="108">
        <v>-41697.19814345936</v>
      </c>
      <c r="V12" s="108">
        <v>-11637.109064466631</v>
      </c>
      <c r="W12" s="108">
        <v>-26514.386111716838</v>
      </c>
      <c r="X12" s="108">
        <v>-36221.18955120684</v>
      </c>
      <c r="Y12" s="108">
        <v>-47249.955619306835</v>
      </c>
      <c r="Z12" s="108">
        <v>-14978.853041790002</v>
      </c>
      <c r="AA12" s="108">
        <v>-30728.909934170002</v>
      </c>
      <c r="AB12" s="108">
        <v>-42754.5416512</v>
      </c>
      <c r="AC12" s="108">
        <v>-58063.04640378</v>
      </c>
      <c r="AD12" s="139">
        <v>-16774.394999263015</v>
      </c>
      <c r="AE12" s="108">
        <v>-32959.936419150006</v>
      </c>
      <c r="AF12" s="139">
        <v>-46460.92582109</v>
      </c>
      <c r="AG12" s="139">
        <v>-71517.58237074</v>
      </c>
      <c r="AH12" s="139">
        <v>-16165.58212846</v>
      </c>
      <c r="AI12" s="108">
        <v>-45557.90011141999</v>
      </c>
      <c r="AJ12" s="105">
        <v>-64379.377777555</v>
      </c>
      <c r="AK12" s="105">
        <v>-88950.21852813498</v>
      </c>
    </row>
    <row r="13" spans="1:37" ht="14.25">
      <c r="A13" s="9" t="s">
        <v>12</v>
      </c>
      <c r="B13" s="105">
        <v>4018.5966370000006</v>
      </c>
      <c r="C13" s="105">
        <v>8553.739449549965</v>
      </c>
      <c r="D13" s="105">
        <v>12324.032261666562</v>
      </c>
      <c r="E13" s="105">
        <v>16353.439663666562</v>
      </c>
      <c r="F13" s="105">
        <v>4015.6424549999983</v>
      </c>
      <c r="G13" s="105">
        <v>6618.578052999999</v>
      </c>
      <c r="H13" s="105">
        <v>11406.272172</v>
      </c>
      <c r="I13" s="105">
        <v>14692.684591333335</v>
      </c>
      <c r="J13" s="105">
        <v>5107.299060000001</v>
      </c>
      <c r="K13" s="105">
        <v>10476.67009826</v>
      </c>
      <c r="L13" s="105">
        <v>19310.735924260007</v>
      </c>
      <c r="M13" s="105">
        <v>23359.46271486</v>
      </c>
      <c r="N13" s="105">
        <v>3284.610369449998</v>
      </c>
      <c r="O13" s="105">
        <v>7894.799896399996</v>
      </c>
      <c r="P13" s="105">
        <v>13152.453858480003</v>
      </c>
      <c r="Q13" s="105">
        <v>18379.565241368306</v>
      </c>
      <c r="R13" s="105">
        <v>4014.023030693377</v>
      </c>
      <c r="S13" s="105">
        <v>11031.137000951956</v>
      </c>
      <c r="T13" s="105">
        <v>16458.875748973813</v>
      </c>
      <c r="U13" s="105">
        <v>24113.799125730642</v>
      </c>
      <c r="V13" s="105">
        <v>4793.115863743367</v>
      </c>
      <c r="W13" s="105">
        <v>8038.7802914931635</v>
      </c>
      <c r="X13" s="105">
        <v>15216.761323003164</v>
      </c>
      <c r="Y13" s="105">
        <v>24927.39257090317</v>
      </c>
      <c r="Z13" s="105">
        <v>4145.768219209991</v>
      </c>
      <c r="AA13" s="105">
        <v>11921.02318983</v>
      </c>
      <c r="AB13" s="105">
        <v>21565.576911800003</v>
      </c>
      <c r="AC13" s="105">
        <v>28336.074016980012</v>
      </c>
      <c r="AD13" s="106">
        <v>7182.124913736985</v>
      </c>
      <c r="AE13" s="105">
        <v>15187.634179849993</v>
      </c>
      <c r="AF13" s="107">
        <v>27424.57320890999</v>
      </c>
      <c r="AG13" s="107">
        <v>42583.179487279995</v>
      </c>
      <c r="AH13" s="107">
        <v>13598.96337354</v>
      </c>
      <c r="AI13" s="109">
        <v>12789.396444580008</v>
      </c>
      <c r="AJ13" s="105">
        <v>15955.849541065007</v>
      </c>
      <c r="AK13" s="105">
        <v>32514.120891865023</v>
      </c>
    </row>
    <row r="14" spans="1:37" ht="14.25">
      <c r="A14" s="11" t="s">
        <v>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14"/>
      <c r="AE14" s="101"/>
      <c r="AF14" s="115"/>
      <c r="AG14" s="115"/>
      <c r="AH14" s="115"/>
      <c r="AI14" s="99"/>
      <c r="AJ14" s="101"/>
      <c r="AK14" s="101"/>
    </row>
    <row r="15" spans="1:37" ht="14.25">
      <c r="A15" s="12" t="s">
        <v>14</v>
      </c>
      <c r="B15" s="101">
        <v>1007.052183</v>
      </c>
      <c r="C15" s="101">
        <v>5229.131066999999</v>
      </c>
      <c r="D15" s="101">
        <v>6814.300821</v>
      </c>
      <c r="E15" s="101">
        <v>8721.127443</v>
      </c>
      <c r="F15" s="101">
        <v>2778.839951</v>
      </c>
      <c r="G15" s="101">
        <v>6478.030473</v>
      </c>
      <c r="H15" s="101">
        <v>8298.395139</v>
      </c>
      <c r="I15" s="101">
        <v>9733.385003000001</v>
      </c>
      <c r="J15" s="101">
        <v>2733.188403333333</v>
      </c>
      <c r="K15" s="101">
        <v>10933.58586320101</v>
      </c>
      <c r="L15" s="101">
        <v>7740.540962201014</v>
      </c>
      <c r="M15" s="101">
        <v>13095.298361099985</v>
      </c>
      <c r="N15" s="101">
        <v>2952.5265032241114</v>
      </c>
      <c r="O15" s="101">
        <v>9979.393709101028</v>
      </c>
      <c r="P15" s="101">
        <v>14303.10434382964</v>
      </c>
      <c r="Q15" s="101">
        <v>17067.71346977134</v>
      </c>
      <c r="R15" s="101">
        <v>3779.3691589272003</v>
      </c>
      <c r="S15" s="101">
        <v>7374.315266460465</v>
      </c>
      <c r="T15" s="101">
        <v>10222.506059888472</v>
      </c>
      <c r="U15" s="101">
        <v>14494.543263315163</v>
      </c>
      <c r="V15" s="101">
        <v>5372.93830714185</v>
      </c>
      <c r="W15" s="101">
        <v>6721.401344035939</v>
      </c>
      <c r="X15" s="101">
        <v>10186.717967278688</v>
      </c>
      <c r="Y15" s="101">
        <v>14824.929529653888</v>
      </c>
      <c r="Z15" s="101">
        <v>3723.686795501011</v>
      </c>
      <c r="AA15" s="101">
        <v>12667.821458650713</v>
      </c>
      <c r="AB15" s="101">
        <v>17595.648065769416</v>
      </c>
      <c r="AC15" s="101">
        <v>21849.372676148327</v>
      </c>
      <c r="AD15" s="102">
        <v>5140.412804571991</v>
      </c>
      <c r="AE15" s="101">
        <v>15056.962589598528</v>
      </c>
      <c r="AF15" s="98">
        <v>22224.629733845202</v>
      </c>
      <c r="AG15" s="98">
        <v>30018.707396845202</v>
      </c>
      <c r="AH15" s="98">
        <v>6752.034009464802</v>
      </c>
      <c r="AI15" s="99">
        <v>22276.832707142235</v>
      </c>
      <c r="AJ15" s="101">
        <v>29916.88029635193</v>
      </c>
      <c r="AK15" s="101">
        <v>43636.03370550824</v>
      </c>
    </row>
    <row r="16" spans="1:37" ht="14.25">
      <c r="A16" s="12" t="s">
        <v>15</v>
      </c>
      <c r="B16" s="101">
        <v>355.656033</v>
      </c>
      <c r="C16" s="101">
        <v>616.055272</v>
      </c>
      <c r="D16" s="101">
        <v>803.975699</v>
      </c>
      <c r="E16" s="101">
        <v>960.923199</v>
      </c>
      <c r="F16" s="101">
        <v>178.26758066666667</v>
      </c>
      <c r="G16" s="101">
        <v>1049.006982</v>
      </c>
      <c r="H16" s="101">
        <v>1068.414082</v>
      </c>
      <c r="I16" s="101">
        <v>1051.680432</v>
      </c>
      <c r="J16" s="101">
        <v>21.983866666666668</v>
      </c>
      <c r="K16" s="101">
        <v>36.658471</v>
      </c>
      <c r="L16" s="101">
        <v>37.212858000000004</v>
      </c>
      <c r="M16" s="101">
        <v>425.796483</v>
      </c>
      <c r="N16" s="101">
        <v>53.38797400000002</v>
      </c>
      <c r="O16" s="101">
        <v>209.205874</v>
      </c>
      <c r="P16" s="101">
        <v>276.60908700000005</v>
      </c>
      <c r="Q16" s="101">
        <v>344.379575</v>
      </c>
      <c r="R16" s="101">
        <v>17.692441000000002</v>
      </c>
      <c r="S16" s="101">
        <v>128.70645000000002</v>
      </c>
      <c r="T16" s="101">
        <v>253.61956700000002</v>
      </c>
      <c r="U16" s="101">
        <v>851.762492</v>
      </c>
      <c r="V16" s="101">
        <v>80.72090100000003</v>
      </c>
      <c r="W16" s="101">
        <v>329.9111999999999</v>
      </c>
      <c r="X16" s="101">
        <v>3118.173906366743</v>
      </c>
      <c r="Y16" s="101">
        <v>3207.114746366743</v>
      </c>
      <c r="Z16" s="101">
        <v>88.04020361404628</v>
      </c>
      <c r="AA16" s="101">
        <v>458.47534661404893</v>
      </c>
      <c r="AB16" s="101">
        <v>1274.5015675149252</v>
      </c>
      <c r="AC16" s="101">
        <v>1457.6994961140492</v>
      </c>
      <c r="AD16" s="102">
        <v>-576.9067285000003</v>
      </c>
      <c r="AE16" s="101">
        <v>-480.83446250000026</v>
      </c>
      <c r="AF16" s="98">
        <v>372.143421</v>
      </c>
      <c r="AG16" s="98">
        <v>472.202</v>
      </c>
      <c r="AH16" s="98">
        <v>457.026606</v>
      </c>
      <c r="AI16" s="99">
        <v>1507.890236</v>
      </c>
      <c r="AJ16" s="101">
        <v>1591.9217294197738</v>
      </c>
      <c r="AK16" s="101">
        <v>5304.904103133257</v>
      </c>
    </row>
    <row r="17" spans="1:37" ht="14.25">
      <c r="A17" s="12" t="s">
        <v>16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2">
        <v>0</v>
      </c>
      <c r="AE17" s="101">
        <v>0</v>
      </c>
      <c r="AF17" s="98">
        <v>0</v>
      </c>
      <c r="AG17" s="98">
        <v>0</v>
      </c>
      <c r="AH17" s="98">
        <v>0</v>
      </c>
      <c r="AI17" s="99">
        <v>0</v>
      </c>
      <c r="AJ17" s="101">
        <v>0</v>
      </c>
      <c r="AK17" s="101">
        <v>0</v>
      </c>
    </row>
    <row r="18" spans="1:37" ht="14.25">
      <c r="A18" s="12" t="s">
        <v>17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2">
        <v>0</v>
      </c>
      <c r="AE18" s="101">
        <v>0</v>
      </c>
      <c r="AF18" s="98">
        <v>0</v>
      </c>
      <c r="AG18" s="98">
        <v>0</v>
      </c>
      <c r="AH18" s="98">
        <v>0</v>
      </c>
      <c r="AI18" s="99">
        <v>0</v>
      </c>
      <c r="AJ18" s="101">
        <v>0</v>
      </c>
      <c r="AK18" s="101">
        <v>0</v>
      </c>
    </row>
    <row r="19" spans="1:37" ht="14.25">
      <c r="A19" s="9" t="s">
        <v>18</v>
      </c>
      <c r="B19" s="105">
        <v>5381.304853000001</v>
      </c>
      <c r="C19" s="105">
        <v>14398.925788549963</v>
      </c>
      <c r="D19" s="105">
        <v>19942.30878166656</v>
      </c>
      <c r="E19" s="105">
        <v>26035.49030566656</v>
      </c>
      <c r="F19" s="105">
        <v>6972.749986666665</v>
      </c>
      <c r="G19" s="105">
        <v>14145.615508</v>
      </c>
      <c r="H19" s="105">
        <v>20773.081393</v>
      </c>
      <c r="I19" s="105">
        <v>25477.750026333335</v>
      </c>
      <c r="J19" s="105">
        <v>7862.471330000001</v>
      </c>
      <c r="K19" s="105">
        <v>21446.914432461006</v>
      </c>
      <c r="L19" s="105">
        <v>27088.489744461018</v>
      </c>
      <c r="M19" s="105">
        <v>36880.55755895998</v>
      </c>
      <c r="N19" s="105">
        <v>6290.5248466741095</v>
      </c>
      <c r="O19" s="105">
        <v>18083.399479501022</v>
      </c>
      <c r="P19" s="105">
        <v>27732.167289309644</v>
      </c>
      <c r="Q19" s="105">
        <v>35791.658286139645</v>
      </c>
      <c r="R19" s="105">
        <v>7811.084630620578</v>
      </c>
      <c r="S19" s="105">
        <v>18534.15871741242</v>
      </c>
      <c r="T19" s="105">
        <v>26935.001375862288</v>
      </c>
      <c r="U19" s="105">
        <v>39460.10488104581</v>
      </c>
      <c r="V19" s="105">
        <v>10246.775071885218</v>
      </c>
      <c r="W19" s="105">
        <v>15090.092835529102</v>
      </c>
      <c r="X19" s="105">
        <v>28521.653196648593</v>
      </c>
      <c r="Y19" s="105">
        <v>42959.436846923796</v>
      </c>
      <c r="Z19" s="105">
        <v>7957.495218325048</v>
      </c>
      <c r="AA19" s="105">
        <v>25047.319995094764</v>
      </c>
      <c r="AB19" s="105">
        <v>40435.72654508435</v>
      </c>
      <c r="AC19" s="105">
        <v>51643.14618924239</v>
      </c>
      <c r="AD19" s="106">
        <v>11745.630989808977</v>
      </c>
      <c r="AE19" s="105">
        <v>29763.762306948523</v>
      </c>
      <c r="AF19" s="107">
        <v>50021.34636375519</v>
      </c>
      <c r="AG19" s="107">
        <v>73074.0888841252</v>
      </c>
      <c r="AH19" s="107">
        <v>20808.023989004803</v>
      </c>
      <c r="AI19" s="109">
        <v>36574.11938772225</v>
      </c>
      <c r="AJ19" s="105">
        <v>47464.65156683671</v>
      </c>
      <c r="AK19" s="105">
        <v>81455.05870050653</v>
      </c>
    </row>
    <row r="20" spans="1:37" ht="14.25">
      <c r="A20" s="10" t="s">
        <v>19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2">
        <v>0</v>
      </c>
      <c r="AE20" s="101">
        <v>0</v>
      </c>
      <c r="AF20" s="98">
        <v>0</v>
      </c>
      <c r="AG20" s="98">
        <v>0</v>
      </c>
      <c r="AH20" s="98">
        <v>0</v>
      </c>
      <c r="AI20" s="99">
        <v>0</v>
      </c>
      <c r="AJ20" s="101">
        <v>0</v>
      </c>
      <c r="AK20" s="101">
        <v>0</v>
      </c>
    </row>
    <row r="21" spans="1:37" ht="14.25">
      <c r="A21" s="9" t="s">
        <v>20</v>
      </c>
      <c r="B21" s="105">
        <v>5381.304853000001</v>
      </c>
      <c r="C21" s="105">
        <v>14398.925788549963</v>
      </c>
      <c r="D21" s="105">
        <v>19942.30878166656</v>
      </c>
      <c r="E21" s="105">
        <v>26035.49030566656</v>
      </c>
      <c r="F21" s="105">
        <v>6972.749986666665</v>
      </c>
      <c r="G21" s="105">
        <v>14145.615508</v>
      </c>
      <c r="H21" s="105">
        <v>20773.081393</v>
      </c>
      <c r="I21" s="105">
        <v>25477.750026333335</v>
      </c>
      <c r="J21" s="105">
        <v>7862.471330000001</v>
      </c>
      <c r="K21" s="105">
        <v>21446.914432461006</v>
      </c>
      <c r="L21" s="105">
        <v>27088.489744461018</v>
      </c>
      <c r="M21" s="105">
        <v>36880.55755895998</v>
      </c>
      <c r="N21" s="105">
        <v>6290.5248466741095</v>
      </c>
      <c r="O21" s="105">
        <v>18083.399479501022</v>
      </c>
      <c r="P21" s="105">
        <v>27732.167289309644</v>
      </c>
      <c r="Q21" s="105">
        <v>35791.658286139645</v>
      </c>
      <c r="R21" s="105">
        <v>7811.084630620578</v>
      </c>
      <c r="S21" s="105">
        <v>18534.15871741242</v>
      </c>
      <c r="T21" s="105">
        <v>26935.001375862288</v>
      </c>
      <c r="U21" s="105">
        <v>39460.10488104581</v>
      </c>
      <c r="V21" s="105">
        <v>10246.775071885218</v>
      </c>
      <c r="W21" s="105">
        <v>15090.092835529102</v>
      </c>
      <c r="X21" s="105">
        <v>28521.653196648593</v>
      </c>
      <c r="Y21" s="105">
        <v>42959.436846923796</v>
      </c>
      <c r="Z21" s="105">
        <v>7957.495218325048</v>
      </c>
      <c r="AA21" s="105">
        <v>25047.319995094764</v>
      </c>
      <c r="AB21" s="105">
        <v>40435.72654508435</v>
      </c>
      <c r="AC21" s="105">
        <v>51643.14618924239</v>
      </c>
      <c r="AD21" s="106">
        <v>11745.630989809</v>
      </c>
      <c r="AE21" s="105">
        <v>29763.762306948523</v>
      </c>
      <c r="AF21" s="107">
        <v>50021.34636375519</v>
      </c>
      <c r="AG21" s="107">
        <v>73074.0888841252</v>
      </c>
      <c r="AH21" s="107">
        <v>20808.023989004803</v>
      </c>
      <c r="AI21" s="109">
        <v>36574.1193877222</v>
      </c>
      <c r="AJ21" s="116">
        <v>47464.65156683671</v>
      </c>
      <c r="AK21" s="105">
        <v>81455.05870050653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K21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H10" sqref="AH10"/>
    </sheetView>
  </sheetViews>
  <sheetFormatPr defaultColWidth="9.140625" defaultRowHeight="15"/>
  <cols>
    <col min="1" max="1" width="28.57421875" style="0" customWidth="1"/>
    <col min="2" max="2" width="10.00390625" style="0" bestFit="1" customWidth="1"/>
    <col min="3" max="3" width="10.28125" style="0" bestFit="1" customWidth="1"/>
    <col min="4" max="4" width="10.140625" style="0" bestFit="1" customWidth="1"/>
    <col min="5" max="5" width="10.421875" style="0" bestFit="1" customWidth="1"/>
    <col min="6" max="6" width="10.57421875" style="0" bestFit="1" customWidth="1"/>
    <col min="7" max="9" width="10.421875" style="0" bestFit="1" customWidth="1"/>
    <col min="10" max="10" width="10.140625" style="0" bestFit="1" customWidth="1"/>
    <col min="11" max="11" width="10.00390625" style="0" bestFit="1" customWidth="1"/>
    <col min="12" max="12" width="10.57421875" style="0" bestFit="1" customWidth="1"/>
    <col min="13" max="13" width="10.7109375" style="0" bestFit="1" customWidth="1"/>
    <col min="14" max="14" width="9.8515625" style="0" bestFit="1" customWidth="1"/>
    <col min="15" max="15" width="10.57421875" style="0" bestFit="1" customWidth="1"/>
    <col min="16" max="16" width="10.421875" style="0" bestFit="1" customWidth="1"/>
    <col min="17" max="17" width="11.57421875" style="0" bestFit="1" customWidth="1"/>
    <col min="18" max="19" width="10.57421875" style="0" bestFit="1" customWidth="1"/>
    <col min="20" max="20" width="10.8515625" style="0" bestFit="1" customWidth="1"/>
    <col min="21" max="21" width="11.00390625" style="0" bestFit="1" customWidth="1"/>
    <col min="22" max="24" width="10.57421875" style="0" bestFit="1" customWidth="1"/>
    <col min="25" max="25" width="11.140625" style="0" bestFit="1" customWidth="1"/>
    <col min="26" max="26" width="10.421875" style="0" bestFit="1" customWidth="1"/>
    <col min="27" max="27" width="11.57421875" style="0" customWidth="1"/>
    <col min="28" max="28" width="13.00390625" style="0" customWidth="1"/>
    <col min="29" max="29" width="11.57421875" style="0" bestFit="1" customWidth="1"/>
    <col min="30" max="30" width="11.140625" style="0" customWidth="1"/>
    <col min="31" max="31" width="11.28125" style="0" customWidth="1"/>
    <col min="32" max="32" width="11.57421875" style="0" customWidth="1"/>
    <col min="33" max="34" width="11.140625" style="0" customWidth="1"/>
    <col min="35" max="35" width="13.8515625" style="0" bestFit="1" customWidth="1"/>
    <col min="36" max="36" width="13.28125" style="0" bestFit="1" customWidth="1"/>
    <col min="37" max="37" width="13.57421875" style="0" customWidth="1"/>
  </cols>
  <sheetData>
    <row r="1" spans="1:37" ht="24" customHeight="1">
      <c r="A1" s="23" t="s">
        <v>0</v>
      </c>
      <c r="B1" s="24">
        <v>42064</v>
      </c>
      <c r="C1" s="24">
        <v>42156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43895</v>
      </c>
      <c r="W1" s="24">
        <v>43988</v>
      </c>
      <c r="X1" s="24">
        <v>44081</v>
      </c>
      <c r="Y1" s="24">
        <v>44174</v>
      </c>
      <c r="Z1" s="24">
        <v>44260</v>
      </c>
      <c r="AA1" s="24">
        <v>44353</v>
      </c>
      <c r="AB1" s="24">
        <v>44446</v>
      </c>
      <c r="AC1" s="24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</row>
    <row r="2" spans="1:37" ht="15" customHeight="1">
      <c r="A2" s="9" t="s">
        <v>1</v>
      </c>
      <c r="B2" s="21">
        <v>25319.1382476</v>
      </c>
      <c r="C2" s="21">
        <v>47466.528632423</v>
      </c>
      <c r="D2" s="21">
        <v>70615.98001080299</v>
      </c>
      <c r="E2" s="21">
        <v>91432.196330803</v>
      </c>
      <c r="F2" s="21">
        <v>27516.496318392346</v>
      </c>
      <c r="G2" s="21">
        <v>52919.272116849344</v>
      </c>
      <c r="H2" s="21">
        <v>78212.56016458236</v>
      </c>
      <c r="I2" s="21">
        <v>99252.93858011762</v>
      </c>
      <c r="J2" s="21">
        <v>30326.863551680002</v>
      </c>
      <c r="K2" s="21">
        <v>59671.90004686333</v>
      </c>
      <c r="L2" s="21">
        <v>90708.58851615002</v>
      </c>
      <c r="M2" s="21">
        <v>120885.69569209001</v>
      </c>
      <c r="N2" s="21">
        <v>31092.34119908</v>
      </c>
      <c r="O2" s="21">
        <v>64324.216699824006</v>
      </c>
      <c r="P2" s="21">
        <v>99490.30394459999</v>
      </c>
      <c r="Q2" s="21">
        <v>134593.51102546998</v>
      </c>
      <c r="R2" s="21">
        <v>37804.57041008</v>
      </c>
      <c r="S2" s="21">
        <v>73607.54638448</v>
      </c>
      <c r="T2" s="21">
        <v>112871.97981714</v>
      </c>
      <c r="U2" s="21">
        <v>153396.47757696</v>
      </c>
      <c r="V2" s="21">
        <v>40712.075045079444</v>
      </c>
      <c r="W2" s="21">
        <v>78881.67646996945</v>
      </c>
      <c r="X2" s="21">
        <v>121551.79713915943</v>
      </c>
      <c r="Y2" s="21">
        <v>169295.91783072546</v>
      </c>
      <c r="Z2" s="21">
        <v>48538.57152591999</v>
      </c>
      <c r="AA2" s="21">
        <v>98855.57768783999</v>
      </c>
      <c r="AB2" s="21">
        <v>151895.20140349</v>
      </c>
      <c r="AC2" s="21">
        <v>204372.064617123</v>
      </c>
      <c r="AD2" s="22">
        <v>59765.67185423001</v>
      </c>
      <c r="AE2" s="21">
        <v>115198.18002923099</v>
      </c>
      <c r="AF2" s="67">
        <v>177611.893776551</v>
      </c>
      <c r="AG2" s="67">
        <v>262336.8475242</v>
      </c>
      <c r="AH2" s="67">
        <v>73800.3450594157</v>
      </c>
      <c r="AI2" s="80">
        <v>139816.79713336998</v>
      </c>
      <c r="AJ2" s="105">
        <v>210070.57390699896</v>
      </c>
      <c r="AK2" s="105">
        <v>298612.4213430012</v>
      </c>
    </row>
    <row r="3" spans="1:37" ht="15" customHeight="1">
      <c r="A3" s="10" t="s">
        <v>2</v>
      </c>
      <c r="B3" s="19">
        <v>-2031.6003202000002</v>
      </c>
      <c r="C3" s="19">
        <v>-4423.023869229505</v>
      </c>
      <c r="D3" s="19">
        <v>-5300.419928819809</v>
      </c>
      <c r="E3" s="19">
        <v>-8595.867084</v>
      </c>
      <c r="F3" s="19">
        <v>-2379.02184323562</v>
      </c>
      <c r="G3" s="19">
        <v>-4275.057688997122</v>
      </c>
      <c r="H3" s="19">
        <v>-6168.08990437314</v>
      </c>
      <c r="I3" s="19">
        <v>-8894.446344398413</v>
      </c>
      <c r="J3" s="19">
        <v>-2161.155810657519</v>
      </c>
      <c r="K3" s="19">
        <v>-4755.321920473852</v>
      </c>
      <c r="L3" s="19">
        <v>-6877.286399193879</v>
      </c>
      <c r="M3" s="19">
        <v>-10884.887665992057</v>
      </c>
      <c r="N3" s="19">
        <v>-3502.167734083888</v>
      </c>
      <c r="O3" s="19">
        <v>-6413.98678955437</v>
      </c>
      <c r="P3" s="19">
        <v>-11045.094702067707</v>
      </c>
      <c r="Q3" s="19">
        <v>-14651.465138779944</v>
      </c>
      <c r="R3" s="19">
        <v>-3848.9037517338525</v>
      </c>
      <c r="S3" s="19">
        <v>-7276.4390933262775</v>
      </c>
      <c r="T3" s="19">
        <v>-12336.791816030003</v>
      </c>
      <c r="U3" s="19">
        <v>-17552.14361476</v>
      </c>
      <c r="V3" s="19">
        <v>-4649.180955308421</v>
      </c>
      <c r="W3" s="19">
        <v>-9257.422213536553</v>
      </c>
      <c r="X3" s="19">
        <v>-14879.834300482456</v>
      </c>
      <c r="Y3" s="19">
        <v>-20743.497706649367</v>
      </c>
      <c r="Z3" s="19">
        <v>-6181.073845696337</v>
      </c>
      <c r="AA3" s="19">
        <v>-12507.201966228124</v>
      </c>
      <c r="AB3" s="19">
        <v>-20085.495453608837</v>
      </c>
      <c r="AC3" s="19">
        <v>-28338.914728348846</v>
      </c>
      <c r="AD3" s="20">
        <v>-9401.307067978001</v>
      </c>
      <c r="AE3" s="19">
        <v>-17611.522245463257</v>
      </c>
      <c r="AF3" s="65">
        <v>-25775.40876183346</v>
      </c>
      <c r="AG3" s="65">
        <v>-41725.18838857346</v>
      </c>
      <c r="AH3" s="65">
        <v>-11164.862842322795</v>
      </c>
      <c r="AI3" s="66">
        <v>-20260.678542050005</v>
      </c>
      <c r="AJ3" s="101">
        <v>-32385.744016984627</v>
      </c>
      <c r="AK3" s="101">
        <v>-51049.235242368</v>
      </c>
    </row>
    <row r="4" spans="1:37" ht="14.25">
      <c r="A4" s="9" t="s">
        <v>3</v>
      </c>
      <c r="B4" s="21">
        <v>23287.5379274</v>
      </c>
      <c r="C4" s="21">
        <v>43043.50476319349</v>
      </c>
      <c r="D4" s="21">
        <v>65315.56008198319</v>
      </c>
      <c r="E4" s="21">
        <v>82836.32924680298</v>
      </c>
      <c r="F4" s="21">
        <v>25137.474475156727</v>
      </c>
      <c r="G4" s="21">
        <v>48644.214427852225</v>
      </c>
      <c r="H4" s="21">
        <v>72044.47026020921</v>
      </c>
      <c r="I4" s="21">
        <v>90358.4922357192</v>
      </c>
      <c r="J4" s="21">
        <v>28165.70774102248</v>
      </c>
      <c r="K4" s="21">
        <v>54916.57812638948</v>
      </c>
      <c r="L4" s="21">
        <v>83831.30211695614</v>
      </c>
      <c r="M4" s="21">
        <v>110000.80802609795</v>
      </c>
      <c r="N4" s="21">
        <v>27590.173464996114</v>
      </c>
      <c r="O4" s="21">
        <v>57910.229910269634</v>
      </c>
      <c r="P4" s="21">
        <v>88445.20924253229</v>
      </c>
      <c r="Q4" s="21">
        <v>119942.04588669006</v>
      </c>
      <c r="R4" s="21">
        <v>33955.66665834615</v>
      </c>
      <c r="S4" s="21">
        <v>66331.10729115372</v>
      </c>
      <c r="T4" s="21">
        <v>100535.18800111</v>
      </c>
      <c r="U4" s="21">
        <v>135844.3339622</v>
      </c>
      <c r="V4" s="21">
        <v>36062.89408977101</v>
      </c>
      <c r="W4" s="21">
        <v>69624.25425643288</v>
      </c>
      <c r="X4" s="21">
        <v>106671.96283867698</v>
      </c>
      <c r="Y4" s="21">
        <v>148552.42012407607</v>
      </c>
      <c r="Z4" s="21">
        <v>42357.49768022365</v>
      </c>
      <c r="AA4" s="21">
        <v>86348.37572161187</v>
      </c>
      <c r="AB4" s="21">
        <v>131809.70594988117</v>
      </c>
      <c r="AC4" s="21">
        <v>176033.14988877415</v>
      </c>
      <c r="AD4" s="22">
        <v>50364.36478625201</v>
      </c>
      <c r="AE4" s="21">
        <v>97586.65778376773</v>
      </c>
      <c r="AF4" s="67">
        <v>151836.48501471756</v>
      </c>
      <c r="AG4" s="67">
        <v>220611.6591356265</v>
      </c>
      <c r="AH4" s="67">
        <v>62635.48221709291</v>
      </c>
      <c r="AI4" s="80">
        <v>119556.11859131997</v>
      </c>
      <c r="AJ4" s="105">
        <v>177684.82989001434</v>
      </c>
      <c r="AK4" s="105">
        <v>247563.18610063317</v>
      </c>
    </row>
    <row r="5" spans="1:37" ht="14.25">
      <c r="A5" s="10" t="s">
        <v>4</v>
      </c>
      <c r="B5" s="19">
        <v>-2341.6142276539467</v>
      </c>
      <c r="C5" s="19">
        <v>-1960.9128403742407</v>
      </c>
      <c r="D5" s="19">
        <v>-2414.737396509834</v>
      </c>
      <c r="E5" s="19">
        <v>-1059.9453449999999</v>
      </c>
      <c r="F5" s="19">
        <v>-3775.4405383661233</v>
      </c>
      <c r="G5" s="19">
        <v>-2584.5102464868414</v>
      </c>
      <c r="H5" s="19">
        <v>-3184.7061902401724</v>
      </c>
      <c r="I5" s="19">
        <v>-342.519538039676</v>
      </c>
      <c r="J5" s="19">
        <v>-2933.482389393187</v>
      </c>
      <c r="K5" s="19">
        <v>-2491.3907751958805</v>
      </c>
      <c r="L5" s="19">
        <v>-2189.6521321520195</v>
      </c>
      <c r="M5" s="19">
        <v>-927.1278402352874</v>
      </c>
      <c r="N5" s="19">
        <v>-2241.025787634707</v>
      </c>
      <c r="O5" s="19">
        <v>-2317.4903465303114</v>
      </c>
      <c r="P5" s="19">
        <v>-5456.4176232798945</v>
      </c>
      <c r="Q5" s="19">
        <v>-3198.9307400700004</v>
      </c>
      <c r="R5" s="19">
        <v>-2753.7535072550727</v>
      </c>
      <c r="S5" s="19">
        <v>-340.8962543051524</v>
      </c>
      <c r="T5" s="19">
        <v>-2045.8346875677007</v>
      </c>
      <c r="U5" s="19">
        <v>-2471.032040006399</v>
      </c>
      <c r="V5" s="19">
        <v>-1641.447151754889</v>
      </c>
      <c r="W5" s="19">
        <v>-1675.613481892019</v>
      </c>
      <c r="X5" s="19">
        <v>-3641.1361105705005</v>
      </c>
      <c r="Y5" s="19">
        <v>-5880.4634158965</v>
      </c>
      <c r="Z5" s="19">
        <v>-3894.2436360814268</v>
      </c>
      <c r="AA5" s="19">
        <v>-4256.664083726107</v>
      </c>
      <c r="AB5" s="19">
        <v>-7140.940379898185</v>
      </c>
      <c r="AC5" s="19">
        <v>-8120.346178936414</v>
      </c>
      <c r="AD5" s="20">
        <v>-3946.128762873345</v>
      </c>
      <c r="AE5" s="19">
        <v>-3624.109063121815</v>
      </c>
      <c r="AF5" s="65">
        <v>-8283.178109448703</v>
      </c>
      <c r="AG5" s="65">
        <v>-9496.854798366081</v>
      </c>
      <c r="AH5" s="65">
        <v>-5093.181729134382</v>
      </c>
      <c r="AI5" s="66">
        <v>-7832.252935271953</v>
      </c>
      <c r="AJ5" s="101">
        <v>-13573.541621084847</v>
      </c>
      <c r="AK5" s="101">
        <v>-9870.622294974128</v>
      </c>
    </row>
    <row r="6" spans="1:37" ht="14.25">
      <c r="A6" s="9" t="s">
        <v>5</v>
      </c>
      <c r="B6" s="21">
        <v>20945.923699746054</v>
      </c>
      <c r="C6" s="21">
        <v>41082.59192281925</v>
      </c>
      <c r="D6" s="21">
        <v>62900.82268547335</v>
      </c>
      <c r="E6" s="21">
        <v>81776.383901803</v>
      </c>
      <c r="F6" s="21">
        <v>21362.033936790605</v>
      </c>
      <c r="G6" s="21">
        <v>46059.704181365385</v>
      </c>
      <c r="H6" s="21">
        <v>68859.76406996904</v>
      </c>
      <c r="I6" s="21">
        <v>90015.97269767954</v>
      </c>
      <c r="J6" s="21">
        <v>25232.225351629295</v>
      </c>
      <c r="K6" s="21">
        <v>52425.1873511936</v>
      </c>
      <c r="L6" s="21">
        <v>81641.64998480413</v>
      </c>
      <c r="M6" s="21">
        <v>109073.68018586267</v>
      </c>
      <c r="N6" s="21">
        <v>25349.147677361405</v>
      </c>
      <c r="O6" s="21">
        <v>55592.73956373932</v>
      </c>
      <c r="P6" s="21">
        <v>82988.79161925238</v>
      </c>
      <c r="Q6" s="21">
        <v>116743.11514662005</v>
      </c>
      <c r="R6" s="21">
        <v>31201.913151091074</v>
      </c>
      <c r="S6" s="21">
        <v>65990.21103684857</v>
      </c>
      <c r="T6" s="21">
        <v>98489.35331354229</v>
      </c>
      <c r="U6" s="21">
        <v>133373.3019221936</v>
      </c>
      <c r="V6" s="21">
        <v>34421.44693801613</v>
      </c>
      <c r="W6" s="21">
        <v>67948.64077454087</v>
      </c>
      <c r="X6" s="21">
        <v>103030.82672810648</v>
      </c>
      <c r="Y6" s="21">
        <v>142671.95670817958</v>
      </c>
      <c r="Z6" s="21">
        <v>38463.254044142224</v>
      </c>
      <c r="AA6" s="21">
        <v>82091.71163788578</v>
      </c>
      <c r="AB6" s="21">
        <v>124668.76556998299</v>
      </c>
      <c r="AC6" s="21">
        <v>167912.80370983772</v>
      </c>
      <c r="AD6" s="22">
        <v>46418.23602337866</v>
      </c>
      <c r="AE6" s="21">
        <v>93962.54872064592</v>
      </c>
      <c r="AF6" s="67">
        <v>143553.30690526887</v>
      </c>
      <c r="AG6" s="67">
        <v>211114.80433726043</v>
      </c>
      <c r="AH6" s="67">
        <v>57542.30048795853</v>
      </c>
      <c r="AI6" s="80">
        <v>111723.86565604802</v>
      </c>
      <c r="AJ6" s="105">
        <v>164111.2882689295</v>
      </c>
      <c r="AK6" s="105">
        <v>237692.56380565904</v>
      </c>
    </row>
    <row r="7" spans="1:37" ht="14.25">
      <c r="A7" s="11" t="s">
        <v>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6"/>
      <c r="AE7" s="19"/>
      <c r="AF7" s="68"/>
      <c r="AG7" s="68"/>
      <c r="AH7" s="68"/>
      <c r="AI7" s="66"/>
      <c r="AJ7" s="101"/>
      <c r="AK7" s="101"/>
    </row>
    <row r="8" spans="1:37" ht="14.25">
      <c r="A8" s="12" t="s">
        <v>7</v>
      </c>
      <c r="B8" s="19">
        <v>-10269.632892201607</v>
      </c>
      <c r="C8" s="19">
        <v>-22036.15903922161</v>
      </c>
      <c r="D8" s="19">
        <v>-33326.545701846604</v>
      </c>
      <c r="E8" s="19">
        <v>-45759.384657</v>
      </c>
      <c r="F8" s="19">
        <v>-12638.530062349999</v>
      </c>
      <c r="G8" s="19">
        <v>-30233.647012271147</v>
      </c>
      <c r="H8" s="19">
        <v>-40848.064742069124</v>
      </c>
      <c r="I8" s="19">
        <v>-53280.47408344381</v>
      </c>
      <c r="J8" s="19">
        <v>-14049.801798977183</v>
      </c>
      <c r="K8" s="19">
        <v>-30981.166953986765</v>
      </c>
      <c r="L8" s="19">
        <v>-44083.22350077366</v>
      </c>
      <c r="M8" s="19">
        <v>-60257.09547290896</v>
      </c>
      <c r="N8" s="19">
        <v>-16729.499271791803</v>
      </c>
      <c r="O8" s="19">
        <v>-34443.336455778895</v>
      </c>
      <c r="P8" s="19">
        <v>-49614.04603839727</v>
      </c>
      <c r="Q8" s="19">
        <v>-68966.37080766718</v>
      </c>
      <c r="R8" s="19">
        <v>-17861.093055035308</v>
      </c>
      <c r="S8" s="19">
        <v>-37387.49216253658</v>
      </c>
      <c r="T8" s="19">
        <v>-57451.68838021228</v>
      </c>
      <c r="U8" s="19">
        <v>-75817.3738942953</v>
      </c>
      <c r="V8" s="19">
        <v>-19386.637250885047</v>
      </c>
      <c r="W8" s="19">
        <v>-39778.28411522</v>
      </c>
      <c r="X8" s="19">
        <v>-60313.89030424613</v>
      </c>
      <c r="Y8" s="19">
        <v>-82854.92510921406</v>
      </c>
      <c r="Z8" s="19">
        <v>-22139.061624029207</v>
      </c>
      <c r="AA8" s="19">
        <v>-46210.958271729316</v>
      </c>
      <c r="AB8" s="19">
        <v>-74355.89092774416</v>
      </c>
      <c r="AC8" s="19">
        <v>-100902.3741301285</v>
      </c>
      <c r="AD8" s="20">
        <v>-25278.25455754352</v>
      </c>
      <c r="AE8" s="19">
        <v>-53020.83081911113</v>
      </c>
      <c r="AF8" s="65">
        <v>-81362.08439590593</v>
      </c>
      <c r="AG8" s="65">
        <v>-118580.12306223108</v>
      </c>
      <c r="AH8" s="65">
        <v>-29499.656221200486</v>
      </c>
      <c r="AI8" s="66">
        <v>-61610.117994998465</v>
      </c>
      <c r="AJ8" s="101">
        <v>-96896.29134690839</v>
      </c>
      <c r="AK8" s="101">
        <v>-139025.70127833128</v>
      </c>
    </row>
    <row r="9" spans="1:37" ht="14.25">
      <c r="A9" s="13" t="s">
        <v>8</v>
      </c>
      <c r="B9" s="19">
        <v>-557.8799314877875</v>
      </c>
      <c r="C9" s="19">
        <v>-1433.5589535658005</v>
      </c>
      <c r="D9" s="19">
        <v>-2419.5749009736555</v>
      </c>
      <c r="E9" s="19">
        <v>-3596.943305</v>
      </c>
      <c r="F9" s="19">
        <v>-945.9256936537853</v>
      </c>
      <c r="G9" s="19">
        <v>-1891.524310681938</v>
      </c>
      <c r="H9" s="19">
        <v>-3452.3521072356916</v>
      </c>
      <c r="I9" s="19">
        <v>-4039.6073087214563</v>
      </c>
      <c r="J9" s="19">
        <v>-844.7572655348353</v>
      </c>
      <c r="K9" s="19">
        <v>-1712.2951544524274</v>
      </c>
      <c r="L9" s="19">
        <v>-2732.3308023447075</v>
      </c>
      <c r="M9" s="19">
        <v>-4098.981583882841</v>
      </c>
      <c r="N9" s="19">
        <v>-1200.46221871749</v>
      </c>
      <c r="O9" s="19">
        <v>-1904.0169527253022</v>
      </c>
      <c r="P9" s="19">
        <v>-3609.7904631397964</v>
      </c>
      <c r="Q9" s="19">
        <v>-4817.138559406446</v>
      </c>
      <c r="R9" s="19">
        <v>-1551.02856406</v>
      </c>
      <c r="S9" s="19">
        <v>-2653.50775977</v>
      </c>
      <c r="T9" s="19">
        <v>-4010.4213816099996</v>
      </c>
      <c r="U9" s="19">
        <v>-4305.692889128298</v>
      </c>
      <c r="V9" s="19">
        <v>-1488.03776162</v>
      </c>
      <c r="W9" s="19">
        <v>-2440.46123138</v>
      </c>
      <c r="X9" s="19">
        <v>-4189.214966399999</v>
      </c>
      <c r="Y9" s="19">
        <v>-5307.843434400103</v>
      </c>
      <c r="Z9" s="19">
        <v>-957.0548077238093</v>
      </c>
      <c r="AA9" s="19">
        <v>-2224.6172667046194</v>
      </c>
      <c r="AB9" s="19">
        <v>-3406.404213121174</v>
      </c>
      <c r="AC9" s="19">
        <v>-3997.7528507733205</v>
      </c>
      <c r="AD9" s="20">
        <v>-1302.0179131240861</v>
      </c>
      <c r="AE9" s="19">
        <v>-1959.0460097996206</v>
      </c>
      <c r="AF9" s="65">
        <v>-2864.630349572047</v>
      </c>
      <c r="AG9" s="65">
        <v>-2872.5259479609344</v>
      </c>
      <c r="AH9" s="65">
        <v>-1132.8852020828297</v>
      </c>
      <c r="AI9" s="66">
        <v>-2344.2124471533198</v>
      </c>
      <c r="AJ9" s="101">
        <v>-3983.6625255356225</v>
      </c>
      <c r="AK9" s="101">
        <v>-5072.0756758747975</v>
      </c>
    </row>
    <row r="10" spans="1:37" ht="14.25">
      <c r="A10" s="12" t="s">
        <v>9</v>
      </c>
      <c r="B10" s="19">
        <v>-5977.2434723988545</v>
      </c>
      <c r="C10" s="19">
        <v>-11684.006297173082</v>
      </c>
      <c r="D10" s="19">
        <v>-18730.72419470928</v>
      </c>
      <c r="E10" s="19">
        <v>-27047.804462</v>
      </c>
      <c r="F10" s="19">
        <v>-6896.056336536165</v>
      </c>
      <c r="G10" s="19">
        <v>-14783.805837912605</v>
      </c>
      <c r="H10" s="19">
        <v>-21664.866398610437</v>
      </c>
      <c r="I10" s="19">
        <v>-30336.74864231833</v>
      </c>
      <c r="J10" s="19">
        <v>-6149.101179344763</v>
      </c>
      <c r="K10" s="19">
        <v>-12868.180284960421</v>
      </c>
      <c r="L10" s="19">
        <v>-19087.087717139773</v>
      </c>
      <c r="M10" s="19">
        <v>-27317.91951266882</v>
      </c>
      <c r="N10" s="19">
        <v>-6241.189450595</v>
      </c>
      <c r="O10" s="19">
        <v>-14321.876554667582</v>
      </c>
      <c r="P10" s="19">
        <v>-20885.978858580005</v>
      </c>
      <c r="Q10" s="19">
        <v>-27109.442737181693</v>
      </c>
      <c r="R10" s="19">
        <v>-9259.576512276624</v>
      </c>
      <c r="S10" s="19">
        <v>-15631.278848112215</v>
      </c>
      <c r="T10" s="19">
        <v>-24111.5360484662</v>
      </c>
      <c r="U10" s="19">
        <v>-32554.467531019363</v>
      </c>
      <c r="V10" s="19">
        <v>-8020.775426185519</v>
      </c>
      <c r="W10" s="19">
        <v>-18143.88142502684</v>
      </c>
      <c r="X10" s="19">
        <v>-25071.63671696684</v>
      </c>
      <c r="Y10" s="19">
        <v>-33817.40945503684</v>
      </c>
      <c r="Z10" s="19">
        <v>-11647.638202780001</v>
      </c>
      <c r="AA10" s="19">
        <v>-21914.37446913</v>
      </c>
      <c r="AB10" s="19">
        <v>-29157.795293880004</v>
      </c>
      <c r="AC10" s="19">
        <v>-38342.06742795</v>
      </c>
      <c r="AD10" s="20">
        <v>-13391.325669472255</v>
      </c>
      <c r="AE10" s="19">
        <v>-24207.001345999997</v>
      </c>
      <c r="AF10" s="65">
        <v>-33468.55648492</v>
      </c>
      <c r="AG10" s="65">
        <v>-47083.02072502999</v>
      </c>
      <c r="AH10" s="65">
        <v>-11808.77749751219</v>
      </c>
      <c r="AI10" s="66">
        <v>-33050.71367054302</v>
      </c>
      <c r="AJ10" s="101">
        <v>-44147.691069817745</v>
      </c>
      <c r="AK10" s="101">
        <v>-57644.350463095</v>
      </c>
    </row>
    <row r="11" spans="1:37" ht="14.25">
      <c r="A11" s="12" t="s">
        <v>10</v>
      </c>
      <c r="B11" s="19">
        <v>-310.998963</v>
      </c>
      <c r="C11" s="19">
        <v>-507.3235422530338</v>
      </c>
      <c r="D11" s="19">
        <v>-736.9104211364338</v>
      </c>
      <c r="E11" s="19">
        <v>-819.6488591364338</v>
      </c>
      <c r="F11" s="19">
        <v>-115.522887</v>
      </c>
      <c r="G11" s="19">
        <v>-576.355832</v>
      </c>
      <c r="H11" s="19">
        <v>-744.658736</v>
      </c>
      <c r="I11" s="19">
        <v>-1077.3398033333333</v>
      </c>
      <c r="J11" s="19">
        <v>-324.809259</v>
      </c>
      <c r="K11" s="19">
        <v>-598.944439</v>
      </c>
      <c r="L11" s="19">
        <v>-741.628931</v>
      </c>
      <c r="M11" s="19">
        <v>-983.219881</v>
      </c>
      <c r="N11" s="19">
        <v>0</v>
      </c>
      <c r="O11" s="19">
        <v>0</v>
      </c>
      <c r="P11" s="19">
        <v>-615.5745554599999</v>
      </c>
      <c r="Q11" s="19">
        <v>-1672.26191</v>
      </c>
      <c r="R11" s="19">
        <v>-402.69287</v>
      </c>
      <c r="S11" s="19">
        <v>-252.364399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20">
        <v>0</v>
      </c>
      <c r="AE11" s="19">
        <v>0</v>
      </c>
      <c r="AF11" s="65">
        <v>0</v>
      </c>
      <c r="AG11" s="65">
        <v>0</v>
      </c>
      <c r="AH11" s="65">
        <v>0</v>
      </c>
      <c r="AI11" s="66">
        <v>0</v>
      </c>
      <c r="AJ11" s="101">
        <v>0</v>
      </c>
      <c r="AK11" s="101">
        <v>0</v>
      </c>
    </row>
    <row r="12" spans="1:37" ht="14.25">
      <c r="A12" s="11" t="s">
        <v>11</v>
      </c>
      <c r="B12" s="21">
        <v>-17115.755259088248</v>
      </c>
      <c r="C12" s="21">
        <v>-35661.047832213524</v>
      </c>
      <c r="D12" s="21">
        <v>-55213.75521866598</v>
      </c>
      <c r="E12" s="21">
        <v>-77223.78128313643</v>
      </c>
      <c r="F12" s="21">
        <v>-20596.03497953995</v>
      </c>
      <c r="G12" s="21">
        <v>-47485.33299286569</v>
      </c>
      <c r="H12" s="21">
        <v>-66709.94198391525</v>
      </c>
      <c r="I12" s="21">
        <v>-88734.16983781692</v>
      </c>
      <c r="J12" s="21">
        <v>-21368.46950285678</v>
      </c>
      <c r="K12" s="21">
        <v>-46160.58683239962</v>
      </c>
      <c r="L12" s="21">
        <v>-66644.27095125815</v>
      </c>
      <c r="M12" s="21">
        <v>-92657.21645046062</v>
      </c>
      <c r="N12" s="21">
        <v>-24171.150941104293</v>
      </c>
      <c r="O12" s="21">
        <v>-50669.229963171776</v>
      </c>
      <c r="P12" s="21">
        <v>-74725.38991557706</v>
      </c>
      <c r="Q12" s="21">
        <v>-102565.21401425533</v>
      </c>
      <c r="R12" s="21">
        <v>-29074.39100137193</v>
      </c>
      <c r="S12" s="21">
        <v>-55924.64316941879</v>
      </c>
      <c r="T12" s="21">
        <v>-85573.6458102885</v>
      </c>
      <c r="U12" s="21">
        <v>-112677.53431444296</v>
      </c>
      <c r="V12" s="21">
        <v>-28895.45043869057</v>
      </c>
      <c r="W12" s="21">
        <v>-60362.626771626834</v>
      </c>
      <c r="X12" s="21">
        <v>-89574.74198761297</v>
      </c>
      <c r="Y12" s="21">
        <v>-121980.17799865102</v>
      </c>
      <c r="Z12" s="21">
        <v>-34743.75463453302</v>
      </c>
      <c r="AA12" s="21">
        <v>-70349.95000756394</v>
      </c>
      <c r="AB12" s="21">
        <v>-106920.09043474533</v>
      </c>
      <c r="AC12" s="21">
        <v>-143242.19440885185</v>
      </c>
      <c r="AD12" s="22">
        <v>-39971.59814013986</v>
      </c>
      <c r="AE12" s="21">
        <v>-79186.87817491074</v>
      </c>
      <c r="AF12" s="67">
        <v>-117695.27123039798</v>
      </c>
      <c r="AG12" s="67">
        <v>-168535.669735222</v>
      </c>
      <c r="AH12" s="67">
        <v>-42441.31892079551</v>
      </c>
      <c r="AI12" s="80">
        <v>-97005.0441126948</v>
      </c>
      <c r="AJ12" s="105">
        <v>-145027.644942262</v>
      </c>
      <c r="AK12" s="105">
        <v>-201742.1274173011</v>
      </c>
    </row>
    <row r="13" spans="1:37" ht="14.25">
      <c r="A13" s="9" t="s">
        <v>12</v>
      </c>
      <c r="B13" s="21">
        <v>3830.1684406578033</v>
      </c>
      <c r="C13" s="21">
        <v>5421.544090605728</v>
      </c>
      <c r="D13" s="21">
        <v>7687.06746680737</v>
      </c>
      <c r="E13" s="21">
        <v>4552.602618666566</v>
      </c>
      <c r="F13" s="21">
        <v>765.9989572506556</v>
      </c>
      <c r="G13" s="21">
        <v>-1425.6288115003008</v>
      </c>
      <c r="H13" s="21">
        <v>2149.8220860537913</v>
      </c>
      <c r="I13" s="21">
        <v>1281.802859862606</v>
      </c>
      <c r="J13" s="21">
        <v>3863.755848772514</v>
      </c>
      <c r="K13" s="21">
        <v>6264.600518793986</v>
      </c>
      <c r="L13" s="21">
        <v>14997.379033545974</v>
      </c>
      <c r="M13" s="21">
        <v>16416.463735402052</v>
      </c>
      <c r="N13" s="21">
        <v>1177.9967362571133</v>
      </c>
      <c r="O13" s="21">
        <v>4923.509600567543</v>
      </c>
      <c r="P13" s="21">
        <v>8263.401703675325</v>
      </c>
      <c r="Q13" s="21">
        <v>14177.901132364737</v>
      </c>
      <c r="R13" s="21">
        <v>2127.522149719146</v>
      </c>
      <c r="S13" s="21">
        <v>10065.567867429772</v>
      </c>
      <c r="T13" s="21">
        <v>12915.707503253809</v>
      </c>
      <c r="U13" s="21">
        <v>20695.76760775065</v>
      </c>
      <c r="V13" s="21">
        <v>5525.996499325562</v>
      </c>
      <c r="W13" s="21">
        <v>7586.014002914027</v>
      </c>
      <c r="X13" s="21">
        <v>13456.084740493508</v>
      </c>
      <c r="Y13" s="21">
        <v>20691.778709528575</v>
      </c>
      <c r="Z13" s="21">
        <v>3719.499409609206</v>
      </c>
      <c r="AA13" s="21">
        <v>11741.76163032183</v>
      </c>
      <c r="AB13" s="21">
        <v>17748.67513523766</v>
      </c>
      <c r="AC13" s="21">
        <v>24670.609300985903</v>
      </c>
      <c r="AD13" s="22">
        <v>6446.6378832388</v>
      </c>
      <c r="AE13" s="21">
        <v>14775.670545735156</v>
      </c>
      <c r="AF13" s="67">
        <v>25858.035674870887</v>
      </c>
      <c r="AG13" s="67">
        <v>42579.13460203842</v>
      </c>
      <c r="AH13" s="67">
        <v>15100.98156716302</v>
      </c>
      <c r="AI13" s="80">
        <v>14718.821543353217</v>
      </c>
      <c r="AJ13" s="105">
        <v>19083.64332666775</v>
      </c>
      <c r="AK13" s="105">
        <v>35950.43638835795</v>
      </c>
    </row>
    <row r="14" spans="1:37" ht="14.25">
      <c r="A14" s="11" t="s">
        <v>13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27"/>
      <c r="AE14" s="19"/>
      <c r="AF14" s="69"/>
      <c r="AG14" s="69"/>
      <c r="AH14" s="69"/>
      <c r="AI14" s="66"/>
      <c r="AJ14" s="101"/>
      <c r="AK14" s="101"/>
    </row>
    <row r="15" spans="1:37" ht="14.25">
      <c r="A15" s="12" t="s">
        <v>14</v>
      </c>
      <c r="B15" s="19">
        <v>2228.1114987953424</v>
      </c>
      <c r="C15" s="19">
        <v>7800.323010423446</v>
      </c>
      <c r="D15" s="19">
        <v>10538.930420823068</v>
      </c>
      <c r="E15" s="19">
        <v>14021.499874</v>
      </c>
      <c r="F15" s="19">
        <v>4414.21683834</v>
      </c>
      <c r="G15" s="19">
        <v>9347.522397787918</v>
      </c>
      <c r="H15" s="19">
        <v>12891.699252</v>
      </c>
      <c r="I15" s="19">
        <v>16287.00309097</v>
      </c>
      <c r="J15" s="19">
        <v>4486.0466842214155</v>
      </c>
      <c r="K15" s="19">
        <v>14507.662117350683</v>
      </c>
      <c r="L15" s="19">
        <v>13176.387835082682</v>
      </c>
      <c r="M15" s="19">
        <v>20840.369209401586</v>
      </c>
      <c r="N15" s="19">
        <v>5094.934458894111</v>
      </c>
      <c r="O15" s="19">
        <v>14371.781538183357</v>
      </c>
      <c r="P15" s="19">
        <v>20882.678597604296</v>
      </c>
      <c r="Q15" s="19">
        <v>26107.92241705134</v>
      </c>
      <c r="R15" s="19">
        <v>6141.1564821472</v>
      </c>
      <c r="S15" s="19">
        <v>12481.133746695697</v>
      </c>
      <c r="T15" s="19">
        <v>18826.713317998474</v>
      </c>
      <c r="U15" s="19">
        <v>25029.331717775163</v>
      </c>
      <c r="V15" s="19">
        <v>8243.453695197739</v>
      </c>
      <c r="W15" s="19">
        <v>12582.717689545425</v>
      </c>
      <c r="X15" s="19">
        <v>19118.16993357636</v>
      </c>
      <c r="Y15" s="19">
        <v>26637.306670983886</v>
      </c>
      <c r="Z15" s="19">
        <v>6774.925375101011</v>
      </c>
      <c r="AA15" s="19">
        <v>19550.587172200714</v>
      </c>
      <c r="AB15" s="19">
        <v>28050.760486769417</v>
      </c>
      <c r="AC15" s="19">
        <v>36893.746686134335</v>
      </c>
      <c r="AD15" s="20">
        <v>9635.684780071992</v>
      </c>
      <c r="AE15" s="19">
        <v>23844.39157004853</v>
      </c>
      <c r="AF15" s="65">
        <v>34067.697187848775</v>
      </c>
      <c r="AG15" s="65">
        <v>47872.3170864552</v>
      </c>
      <c r="AH15" s="65">
        <v>10856.423545839498</v>
      </c>
      <c r="AI15" s="66">
        <v>31916.26270601563</v>
      </c>
      <c r="AJ15" s="101">
        <v>43723.19492006494</v>
      </c>
      <c r="AK15" s="101">
        <v>63456.63875470824</v>
      </c>
    </row>
    <row r="16" spans="1:37" ht="14.25">
      <c r="A16" s="12" t="s">
        <v>15</v>
      </c>
      <c r="B16" s="19">
        <v>1109.530298</v>
      </c>
      <c r="C16" s="19">
        <v>2056.392859</v>
      </c>
      <c r="D16" s="19">
        <v>2857.057587</v>
      </c>
      <c r="E16" s="19">
        <v>5159.370287</v>
      </c>
      <c r="F16" s="19">
        <v>876.3846236666666</v>
      </c>
      <c r="G16" s="19">
        <v>2304.75451328</v>
      </c>
      <c r="H16" s="19">
        <v>3402.5194246399997</v>
      </c>
      <c r="I16" s="19">
        <v>4452.559107229999</v>
      </c>
      <c r="J16" s="19">
        <v>738.3125316666667</v>
      </c>
      <c r="K16" s="19">
        <v>1753.3226552200001</v>
      </c>
      <c r="L16" s="19">
        <v>2446.49880805</v>
      </c>
      <c r="M16" s="19">
        <v>4834.969663319999</v>
      </c>
      <c r="N16" s="19">
        <v>1175.1307935611997</v>
      </c>
      <c r="O16" s="19">
        <v>1890.31829276</v>
      </c>
      <c r="P16" s="19">
        <v>3796.3423593573425</v>
      </c>
      <c r="Q16" s="19">
        <v>4356.05460982</v>
      </c>
      <c r="R16" s="19">
        <v>1488.10225084</v>
      </c>
      <c r="S16" s="19">
        <v>2221.62906762</v>
      </c>
      <c r="T16" s="19">
        <v>2841.40528578</v>
      </c>
      <c r="U16" s="19">
        <v>3974.82925911</v>
      </c>
      <c r="V16" s="19">
        <v>1164.70611006</v>
      </c>
      <c r="W16" s="19">
        <v>2423.98176148</v>
      </c>
      <c r="X16" s="19">
        <v>6635.044448896742</v>
      </c>
      <c r="Y16" s="19">
        <v>7905.826795348187</v>
      </c>
      <c r="Z16" s="19">
        <v>980.5565019240463</v>
      </c>
      <c r="AA16" s="19">
        <v>2785.5814429840493</v>
      </c>
      <c r="AB16" s="19">
        <v>4842.351404004925</v>
      </c>
      <c r="AC16" s="19">
        <v>6023.362863574049</v>
      </c>
      <c r="AD16" s="20">
        <v>418.6518017999997</v>
      </c>
      <c r="AE16" s="19">
        <v>1368.3500135599995</v>
      </c>
      <c r="AF16" s="65">
        <v>4322.45386809</v>
      </c>
      <c r="AG16" s="65">
        <v>4187.39863509</v>
      </c>
      <c r="AH16" s="65">
        <v>1767.4038713722998</v>
      </c>
      <c r="AI16" s="66">
        <v>5356.215216223729</v>
      </c>
      <c r="AJ16" s="101">
        <v>8148.142800978694</v>
      </c>
      <c r="AK16" s="101">
        <v>17057.269764918114</v>
      </c>
    </row>
    <row r="17" spans="1:37" ht="14.25">
      <c r="A17" s="12" t="s">
        <v>16</v>
      </c>
      <c r="B17" s="19">
        <v>-0.964232</v>
      </c>
      <c r="C17" s="19">
        <v>0</v>
      </c>
      <c r="D17" s="19">
        <v>-1.2785009999999999</v>
      </c>
      <c r="E17" s="19">
        <v>-36.888</v>
      </c>
      <c r="F17" s="19">
        <v>0</v>
      </c>
      <c r="G17" s="19">
        <v>-0.472</v>
      </c>
      <c r="H17" s="19">
        <v>-0.472</v>
      </c>
      <c r="I17" s="19">
        <v>-0.472</v>
      </c>
      <c r="J17" s="19">
        <v>-0.472</v>
      </c>
      <c r="K17" s="19">
        <v>-0.472</v>
      </c>
      <c r="L17" s="19">
        <v>-0.472</v>
      </c>
      <c r="M17" s="19">
        <v>0</v>
      </c>
      <c r="N17" s="19">
        <v>0</v>
      </c>
      <c r="O17" s="19">
        <v>0</v>
      </c>
      <c r="P17" s="19">
        <v>0</v>
      </c>
      <c r="Q17" s="19">
        <v>-12</v>
      </c>
      <c r="R17" s="19">
        <v>0</v>
      </c>
      <c r="S17" s="19">
        <v>-75.9392</v>
      </c>
      <c r="T17" s="19">
        <v>0</v>
      </c>
      <c r="U17" s="19">
        <v>0</v>
      </c>
      <c r="V17" s="19">
        <v>-1.4653019999999999</v>
      </c>
      <c r="W17" s="19">
        <v>0</v>
      </c>
      <c r="X17" s="19">
        <v>107.398</v>
      </c>
      <c r="Y17" s="19">
        <v>-10.503226</v>
      </c>
      <c r="Z17" s="19">
        <v>-0.6498740000000001</v>
      </c>
      <c r="AA17" s="19">
        <v>0</v>
      </c>
      <c r="AB17" s="19">
        <v>0</v>
      </c>
      <c r="AC17" s="19">
        <v>0</v>
      </c>
      <c r="AD17" s="20">
        <v>0</v>
      </c>
      <c r="AE17" s="19">
        <v>0</v>
      </c>
      <c r="AF17" s="65">
        <v>-24.825114000000003</v>
      </c>
      <c r="AG17" s="65">
        <v>-33.353311999999995</v>
      </c>
      <c r="AH17" s="65">
        <v>0</v>
      </c>
      <c r="AI17" s="66">
        <v>0</v>
      </c>
      <c r="AJ17" s="101">
        <v>0</v>
      </c>
      <c r="AK17" s="101">
        <v>0</v>
      </c>
    </row>
    <row r="18" spans="1:37" ht="14.25">
      <c r="A18" s="12" t="s">
        <v>17</v>
      </c>
      <c r="B18" s="19">
        <v>-3.9227</v>
      </c>
      <c r="C18" s="19">
        <v>-49.936800000000005</v>
      </c>
      <c r="D18" s="19">
        <v>-156.1803</v>
      </c>
      <c r="E18" s="19">
        <v>-128.75</v>
      </c>
      <c r="F18" s="19">
        <v>0</v>
      </c>
      <c r="G18" s="19">
        <v>-28.752444</v>
      </c>
      <c r="H18" s="19">
        <v>168.580556</v>
      </c>
      <c r="I18" s="19">
        <v>71.08572999999998</v>
      </c>
      <c r="J18" s="19">
        <v>18.1075</v>
      </c>
      <c r="K18" s="19">
        <v>53.0531</v>
      </c>
      <c r="L18" s="19">
        <v>0.45906800000000203</v>
      </c>
      <c r="M18" s="19">
        <v>92.8896</v>
      </c>
      <c r="N18" s="19">
        <v>-3.6215</v>
      </c>
      <c r="O18" s="19">
        <v>-8.691600000000001</v>
      </c>
      <c r="P18" s="19">
        <v>-7.243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27.347388300000087</v>
      </c>
      <c r="AC18" s="19">
        <v>0</v>
      </c>
      <c r="AD18" s="20">
        <v>0</v>
      </c>
      <c r="AE18" s="19">
        <v>0</v>
      </c>
      <c r="AF18" s="65">
        <v>0</v>
      </c>
      <c r="AG18" s="65">
        <v>0</v>
      </c>
      <c r="AH18" s="65">
        <v>0</v>
      </c>
      <c r="AI18" s="66">
        <v>0</v>
      </c>
      <c r="AJ18" s="101">
        <v>0</v>
      </c>
      <c r="AK18" s="101">
        <v>0</v>
      </c>
    </row>
    <row r="19" spans="1:37" ht="14.25">
      <c r="A19" s="9" t="s">
        <v>18</v>
      </c>
      <c r="B19" s="21">
        <v>7162.923305453146</v>
      </c>
      <c r="C19" s="21">
        <v>15228.323160029175</v>
      </c>
      <c r="D19" s="21">
        <v>20925.596673630436</v>
      </c>
      <c r="E19" s="21">
        <v>23567.834779666566</v>
      </c>
      <c r="F19" s="21">
        <v>6056.600419257322</v>
      </c>
      <c r="G19" s="21">
        <v>10197.423655567618</v>
      </c>
      <c r="H19" s="21">
        <v>18612.14931869379</v>
      </c>
      <c r="I19" s="21">
        <v>22091.978788062606</v>
      </c>
      <c r="J19" s="21">
        <v>9105.750564660597</v>
      </c>
      <c r="K19" s="21">
        <v>22578.166391364666</v>
      </c>
      <c r="L19" s="21">
        <v>30620.25274467865</v>
      </c>
      <c r="M19" s="21">
        <v>42184.69220812363</v>
      </c>
      <c r="N19" s="21">
        <v>7444.440488712425</v>
      </c>
      <c r="O19" s="21">
        <v>21176.9178315109</v>
      </c>
      <c r="P19" s="21">
        <v>32935.17966063696</v>
      </c>
      <c r="Q19" s="21">
        <v>44629.878159236076</v>
      </c>
      <c r="R19" s="21">
        <v>9756.780882706347</v>
      </c>
      <c r="S19" s="21">
        <v>24692.39148174547</v>
      </c>
      <c r="T19" s="21">
        <v>34583.826107032284</v>
      </c>
      <c r="U19" s="21">
        <v>49699.92858463582</v>
      </c>
      <c r="V19" s="21">
        <v>14932.691002583302</v>
      </c>
      <c r="W19" s="21">
        <v>22592.71345393945</v>
      </c>
      <c r="X19" s="21">
        <v>39316.69712296661</v>
      </c>
      <c r="Y19" s="21">
        <v>55224.40894986065</v>
      </c>
      <c r="Z19" s="21">
        <v>11474.331412634263</v>
      </c>
      <c r="AA19" s="21">
        <v>34077.93024550659</v>
      </c>
      <c r="AB19" s="21">
        <v>50669.13441431201</v>
      </c>
      <c r="AC19" s="21">
        <v>67587.71885069429</v>
      </c>
      <c r="AD19" s="22">
        <v>16500.97446511079</v>
      </c>
      <c r="AE19" s="21">
        <v>39988.41212934369</v>
      </c>
      <c r="AF19" s="67">
        <v>64223.36161680966</v>
      </c>
      <c r="AG19" s="67">
        <v>94605.49701158362</v>
      </c>
      <c r="AH19" s="67">
        <v>27724.808984374817</v>
      </c>
      <c r="AI19" s="80">
        <v>51991.29946559257</v>
      </c>
      <c r="AJ19" s="105">
        <v>70954.98104771138</v>
      </c>
      <c r="AK19" s="105">
        <v>116464.34490798431</v>
      </c>
    </row>
    <row r="20" spans="1:37" ht="14.25">
      <c r="A20" s="10" t="s">
        <v>19</v>
      </c>
      <c r="B20" s="19">
        <v>-475.29684530000003</v>
      </c>
      <c r="C20" s="19">
        <v>-540.113962477</v>
      </c>
      <c r="D20" s="19">
        <v>-389.1390266</v>
      </c>
      <c r="E20" s="19">
        <v>-926.993846</v>
      </c>
      <c r="F20" s="19">
        <v>-245.72096340000002</v>
      </c>
      <c r="G20" s="19">
        <v>-177.493227595</v>
      </c>
      <c r="H20" s="19">
        <v>-734.8946638462676</v>
      </c>
      <c r="I20" s="19">
        <v>-1305.1768779917825</v>
      </c>
      <c r="J20" s="19">
        <v>-362.624804</v>
      </c>
      <c r="K20" s="19">
        <v>-503.61328762500005</v>
      </c>
      <c r="L20" s="19">
        <v>-1207.3086011560001</v>
      </c>
      <c r="M20" s="19">
        <v>-2048.939317304485</v>
      </c>
      <c r="N20" s="19">
        <v>-147.23565860437418</v>
      </c>
      <c r="O20" s="19">
        <v>-417.42801683899995</v>
      </c>
      <c r="P20" s="19">
        <v>-921.3618249220459</v>
      </c>
      <c r="Q20" s="19">
        <v>-1807.8564838263</v>
      </c>
      <c r="R20" s="19">
        <v>-417.4460468256695</v>
      </c>
      <c r="S20" s="19">
        <v>-1456.036378003022</v>
      </c>
      <c r="T20" s="19">
        <v>-1562.9810602260031</v>
      </c>
      <c r="U20" s="19">
        <v>-3098.200495464176</v>
      </c>
      <c r="V20" s="19">
        <v>-815.5546374348637</v>
      </c>
      <c r="W20" s="19">
        <v>-1462.3051631405608</v>
      </c>
      <c r="X20" s="19">
        <v>-2428.775492983212</v>
      </c>
      <c r="Y20" s="19">
        <v>-2769.4009412879986</v>
      </c>
      <c r="Z20" s="19">
        <v>-608.3991530421929</v>
      </c>
      <c r="AA20" s="19">
        <v>-1881.3083092177576</v>
      </c>
      <c r="AB20" s="19">
        <v>-2429.5311937591487</v>
      </c>
      <c r="AC20" s="19">
        <v>-4114.373707246755</v>
      </c>
      <c r="AD20" s="20">
        <v>-1050.2940111923713</v>
      </c>
      <c r="AE20" s="19">
        <v>-2712.627599339746</v>
      </c>
      <c r="AF20" s="65">
        <v>-4220.224817672249</v>
      </c>
      <c r="AG20" s="65">
        <v>-6713.032033083112</v>
      </c>
      <c r="AH20" s="65">
        <v>-1621.4289617908032</v>
      </c>
      <c r="AI20" s="66">
        <v>-3312.477865044564</v>
      </c>
      <c r="AJ20" s="101">
        <v>-4945.521793749667</v>
      </c>
      <c r="AK20" s="101">
        <v>-9022.403481845142</v>
      </c>
    </row>
    <row r="21" spans="1:37" ht="14.25">
      <c r="A21" s="9" t="s">
        <v>20</v>
      </c>
      <c r="B21" s="21">
        <v>6687.626460153146</v>
      </c>
      <c r="C21" s="21">
        <v>14688.209197552174</v>
      </c>
      <c r="D21" s="21">
        <v>20536.45764703044</v>
      </c>
      <c r="E21" s="21">
        <v>22640.840933666565</v>
      </c>
      <c r="F21" s="21">
        <v>5810.879455857323</v>
      </c>
      <c r="G21" s="21">
        <v>10019.930427972617</v>
      </c>
      <c r="H21" s="21">
        <v>17877.254654847522</v>
      </c>
      <c r="I21" s="21">
        <v>20786.801910070822</v>
      </c>
      <c r="J21" s="21">
        <v>8743.125760660596</v>
      </c>
      <c r="K21" s="21">
        <v>22074.553103739665</v>
      </c>
      <c r="L21" s="21">
        <v>29412.94414352265</v>
      </c>
      <c r="M21" s="21">
        <v>40135.752890819145</v>
      </c>
      <c r="N21" s="21">
        <v>7297.20483010805</v>
      </c>
      <c r="O21" s="21">
        <v>20759.4898146719</v>
      </c>
      <c r="P21" s="21">
        <v>32013.81783571492</v>
      </c>
      <c r="Q21" s="21">
        <v>42822.02167540978</v>
      </c>
      <c r="R21" s="21">
        <v>9339.334835880676</v>
      </c>
      <c r="S21" s="21">
        <v>23236.355103742448</v>
      </c>
      <c r="T21" s="21">
        <v>33020.84504680628</v>
      </c>
      <c r="U21" s="21">
        <v>46601.728089171644</v>
      </c>
      <c r="V21" s="21">
        <v>14117.136365148439</v>
      </c>
      <c r="W21" s="21">
        <v>21130.40829079889</v>
      </c>
      <c r="X21" s="21">
        <v>36887.92162998339</v>
      </c>
      <c r="Y21" s="21">
        <v>52455.008008572644</v>
      </c>
      <c r="Z21" s="21">
        <v>10865.93225959207</v>
      </c>
      <c r="AA21" s="21">
        <v>32196.621936288837</v>
      </c>
      <c r="AB21" s="21">
        <v>48239.60322055286</v>
      </c>
      <c r="AC21" s="21">
        <v>63473.345143447536</v>
      </c>
      <c r="AD21" s="22">
        <v>15450.68045391842</v>
      </c>
      <c r="AE21" s="21">
        <v>37275.78453000394</v>
      </c>
      <c r="AF21" s="67">
        <v>60003.13679913741</v>
      </c>
      <c r="AG21" s="67">
        <v>87892.4649785005</v>
      </c>
      <c r="AH21" s="67">
        <v>26103.380022584013</v>
      </c>
      <c r="AI21" s="80">
        <v>48678.821600548006</v>
      </c>
      <c r="AJ21" s="105">
        <v>66009.45925396172</v>
      </c>
      <c r="AK21" s="105">
        <v>107441.94142613916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K32"/>
  <sheetViews>
    <sheetView zoomScalePageLayoutView="0" workbookViewId="0" topLeftCell="A1">
      <pane xSplit="1" topLeftCell="AD1" activePane="topRight" state="frozen"/>
      <selection pane="topLeft" activeCell="A1" sqref="A1"/>
      <selection pane="topRight" activeCell="AM32" sqref="AM32"/>
    </sheetView>
  </sheetViews>
  <sheetFormatPr defaultColWidth="9.140625" defaultRowHeight="15"/>
  <cols>
    <col min="1" max="1" width="37.421875" style="0" customWidth="1"/>
    <col min="2" max="2" width="13.8515625" style="0" bestFit="1" customWidth="1"/>
    <col min="3" max="3" width="13.7109375" style="0" bestFit="1" customWidth="1"/>
    <col min="4" max="4" width="13.421875" style="0" bestFit="1" customWidth="1"/>
    <col min="5" max="6" width="13.7109375" style="0" bestFit="1" customWidth="1"/>
    <col min="7" max="7" width="12.8515625" style="0" bestFit="1" customWidth="1"/>
    <col min="8" max="8" width="13.421875" style="0" bestFit="1" customWidth="1"/>
    <col min="9" max="10" width="13.8515625" style="0" bestFit="1" customWidth="1"/>
    <col min="11" max="11" width="13.140625" style="0" bestFit="1" customWidth="1"/>
    <col min="12" max="12" width="13.8515625" style="0" bestFit="1" customWidth="1"/>
    <col min="13" max="13" width="14.00390625" style="0" bestFit="1" customWidth="1"/>
    <col min="14" max="14" width="12.57421875" style="0" customWidth="1"/>
    <col min="15" max="15" width="12.140625" style="0" customWidth="1"/>
    <col min="16" max="17" width="13.421875" style="0" bestFit="1" customWidth="1"/>
    <col min="18" max="18" width="12.7109375" style="0" customWidth="1"/>
    <col min="19" max="19" width="13.8515625" style="0" bestFit="1" customWidth="1"/>
    <col min="20" max="20" width="13.00390625" style="0" bestFit="1" customWidth="1"/>
    <col min="21" max="21" width="13.57421875" style="0" bestFit="1" customWidth="1"/>
    <col min="22" max="22" width="14.00390625" style="0" bestFit="1" customWidth="1"/>
    <col min="23" max="23" width="13.00390625" style="0" bestFit="1" customWidth="1"/>
    <col min="24" max="24" width="13.57421875" style="0" bestFit="1" customWidth="1"/>
    <col min="25" max="25" width="13.7109375" style="0" bestFit="1" customWidth="1"/>
    <col min="26" max="27" width="13.421875" style="0" bestFit="1" customWidth="1"/>
    <col min="28" max="28" width="13.140625" style="0" bestFit="1" customWidth="1"/>
    <col min="29" max="29" width="13.8515625" style="0" bestFit="1" customWidth="1"/>
    <col min="30" max="30" width="13.57421875" style="0" bestFit="1" customWidth="1"/>
    <col min="31" max="31" width="9.140625" style="0" customWidth="1"/>
    <col min="32" max="34" width="10.57421875" style="0" bestFit="1" customWidth="1"/>
    <col min="35" max="35" width="11.57421875" style="0" bestFit="1" customWidth="1"/>
    <col min="36" max="36" width="12.140625" style="0" bestFit="1" customWidth="1"/>
    <col min="37" max="37" width="13.57421875" style="0" customWidth="1"/>
  </cols>
  <sheetData>
    <row r="1" spans="1:37" ht="35.25" customHeight="1">
      <c r="A1" s="40" t="s">
        <v>21</v>
      </c>
      <c r="B1" s="17">
        <v>42064</v>
      </c>
      <c r="C1" s="17">
        <v>42156</v>
      </c>
      <c r="D1" s="17">
        <v>42248</v>
      </c>
      <c r="E1" s="17">
        <v>42339</v>
      </c>
      <c r="F1" s="17">
        <v>42430</v>
      </c>
      <c r="G1" s="17">
        <v>42522</v>
      </c>
      <c r="H1" s="17">
        <v>42614</v>
      </c>
      <c r="I1" s="17">
        <v>42705</v>
      </c>
      <c r="J1" s="17">
        <v>42795</v>
      </c>
      <c r="K1" s="17">
        <v>42887</v>
      </c>
      <c r="L1" s="17">
        <v>42979</v>
      </c>
      <c r="M1" s="17">
        <v>43070</v>
      </c>
      <c r="N1" s="17">
        <v>43160</v>
      </c>
      <c r="O1" s="17">
        <v>43252</v>
      </c>
      <c r="P1" s="17">
        <v>43344</v>
      </c>
      <c r="Q1" s="17">
        <v>43435</v>
      </c>
      <c r="R1" s="17">
        <v>43525</v>
      </c>
      <c r="S1" s="17">
        <v>43617</v>
      </c>
      <c r="T1" s="17">
        <v>43709</v>
      </c>
      <c r="U1" s="17">
        <v>43800</v>
      </c>
      <c r="V1" s="17">
        <v>43895</v>
      </c>
      <c r="W1" s="17">
        <v>43988</v>
      </c>
      <c r="X1" s="17">
        <v>44081</v>
      </c>
      <c r="Y1" s="17">
        <v>44174</v>
      </c>
      <c r="Z1" s="17">
        <v>44260</v>
      </c>
      <c r="AA1" s="17">
        <v>44353</v>
      </c>
      <c r="AB1" s="17">
        <v>44446</v>
      </c>
      <c r="AC1" s="17">
        <v>44561</v>
      </c>
      <c r="AD1" s="14">
        <v>44621</v>
      </c>
      <c r="AE1" s="14">
        <v>44742</v>
      </c>
      <c r="AF1" s="14">
        <v>44834</v>
      </c>
      <c r="AG1" s="14">
        <v>44896</v>
      </c>
      <c r="AH1" s="14">
        <v>44986</v>
      </c>
      <c r="AI1" s="14">
        <v>45107</v>
      </c>
      <c r="AJ1" s="14">
        <v>45199</v>
      </c>
      <c r="AK1" s="14">
        <v>45291</v>
      </c>
    </row>
    <row r="2" spans="1:37" ht="14.25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7"/>
      <c r="AE2" s="37"/>
      <c r="AF2" s="37"/>
      <c r="AG2" s="37"/>
      <c r="AH2" s="37"/>
      <c r="AI2" s="37"/>
      <c r="AJ2" s="37"/>
      <c r="AK2" s="111"/>
    </row>
    <row r="3" spans="1:37" ht="14.25">
      <c r="A3" s="30" t="s">
        <v>23</v>
      </c>
      <c r="B3" s="39">
        <v>14305.357691</v>
      </c>
      <c r="C3" s="39">
        <v>13508.678086999998</v>
      </c>
      <c r="D3" s="39">
        <v>13474.122255</v>
      </c>
      <c r="E3" s="39">
        <v>14671.125597000002</v>
      </c>
      <c r="F3" s="39">
        <v>14235.426721000002</v>
      </c>
      <c r="G3" s="39">
        <v>14957.024646999998</v>
      </c>
      <c r="H3" s="39">
        <v>15053.928361</v>
      </c>
      <c r="I3" s="39">
        <v>15171.37499545</v>
      </c>
      <c r="J3" s="39">
        <v>15567.802948999999</v>
      </c>
      <c r="K3" s="39">
        <v>15385.453602999998</v>
      </c>
      <c r="L3" s="39">
        <v>18711.233775910005</v>
      </c>
      <c r="M3" s="39">
        <v>19336.022338490002</v>
      </c>
      <c r="N3" s="39">
        <v>18639.58688749</v>
      </c>
      <c r="O3" s="39">
        <v>18250.551587489997</v>
      </c>
      <c r="P3" s="39">
        <v>10952.11239446</v>
      </c>
      <c r="Q3" s="39">
        <v>18563.625931020004</v>
      </c>
      <c r="R3" s="39">
        <v>10926.37907642</v>
      </c>
      <c r="S3" s="39">
        <v>9163.18128742</v>
      </c>
      <c r="T3" s="39">
        <v>9982.382058520001</v>
      </c>
      <c r="U3" s="39">
        <v>9487.70965995</v>
      </c>
      <c r="V3" s="39">
        <v>11324.538692679746</v>
      </c>
      <c r="W3" s="39">
        <v>11400.958538221457</v>
      </c>
      <c r="X3" s="39">
        <v>12382.273514649643</v>
      </c>
      <c r="Y3" s="39">
        <v>13234.98906081</v>
      </c>
      <c r="Z3" s="39">
        <v>14485.434973809999</v>
      </c>
      <c r="AA3" s="39">
        <v>15997.84812381</v>
      </c>
      <c r="AB3" s="39">
        <v>18304.16204572</v>
      </c>
      <c r="AC3" s="39">
        <v>18929.27992585</v>
      </c>
      <c r="AD3" s="7">
        <v>20841.00076033</v>
      </c>
      <c r="AE3" s="7">
        <v>23460.91389812</v>
      </c>
      <c r="AF3" s="46">
        <v>27274.83598513</v>
      </c>
      <c r="AG3" s="46">
        <v>29868.118181229995</v>
      </c>
      <c r="AH3" s="46">
        <v>33670.56921006209</v>
      </c>
      <c r="AI3" s="46">
        <v>33172.67416662</v>
      </c>
      <c r="AJ3" s="99">
        <v>35778.0375126</v>
      </c>
      <c r="AK3" s="101">
        <v>39858.557872879996</v>
      </c>
    </row>
    <row r="4" spans="1:37" ht="14.25">
      <c r="A4" s="31" t="s">
        <v>24</v>
      </c>
      <c r="B4" s="39">
        <v>955.9173263000001</v>
      </c>
      <c r="C4" s="39">
        <v>876.6689718</v>
      </c>
      <c r="D4" s="39">
        <v>940.1835368</v>
      </c>
      <c r="E4" s="39">
        <v>344.24114</v>
      </c>
      <c r="F4" s="39">
        <v>1127.5744204</v>
      </c>
      <c r="G4" s="39">
        <v>836.9898962</v>
      </c>
      <c r="H4" s="39">
        <v>772.15213935</v>
      </c>
      <c r="I4" s="39">
        <v>787.4067989499999</v>
      </c>
      <c r="J4" s="39">
        <v>1287.92565679</v>
      </c>
      <c r="K4" s="39">
        <v>951.5443708200002</v>
      </c>
      <c r="L4" s="39">
        <v>895.8101289999998</v>
      </c>
      <c r="M4" s="39">
        <v>1047.3225571400003</v>
      </c>
      <c r="N4" s="39">
        <v>1218.10212197</v>
      </c>
      <c r="O4" s="39">
        <v>1139.2114299700002</v>
      </c>
      <c r="P4" s="39">
        <v>467.597051</v>
      </c>
      <c r="Q4" s="39">
        <v>1268.22458397</v>
      </c>
      <c r="R4" s="39">
        <v>968.9524769999999</v>
      </c>
      <c r="S4" s="39">
        <v>972.483815</v>
      </c>
      <c r="T4" s="39">
        <v>1840.4443166199999</v>
      </c>
      <c r="U4" s="39">
        <v>0</v>
      </c>
      <c r="V4" s="39">
        <v>1968.82958676</v>
      </c>
      <c r="W4" s="39">
        <v>1207.477286</v>
      </c>
      <c r="X4" s="39">
        <v>915.302254</v>
      </c>
      <c r="Y4" s="39">
        <v>0.29852100000000004</v>
      </c>
      <c r="Z4" s="39">
        <v>849.8607969999999</v>
      </c>
      <c r="AA4" s="39">
        <v>968.8410250400001</v>
      </c>
      <c r="AB4" s="39">
        <v>1099.0342863399999</v>
      </c>
      <c r="AC4" s="39">
        <v>1467.39022678</v>
      </c>
      <c r="AD4" s="7">
        <v>5448.9954514</v>
      </c>
      <c r="AE4" s="7">
        <v>4393.14485098</v>
      </c>
      <c r="AF4" s="46">
        <v>2408.54549244</v>
      </c>
      <c r="AG4" s="46">
        <v>6229.627854269999</v>
      </c>
      <c r="AH4" s="46">
        <v>4451.49927889</v>
      </c>
      <c r="AI4" s="46">
        <v>3815.13062299</v>
      </c>
      <c r="AJ4" s="99">
        <v>1542.61233014</v>
      </c>
      <c r="AK4" s="101">
        <v>1298.28045516</v>
      </c>
    </row>
    <row r="5" spans="1:37" ht="14.25">
      <c r="A5" s="31" t="s">
        <v>25</v>
      </c>
      <c r="B5" s="39">
        <v>5670.680171999999</v>
      </c>
      <c r="C5" s="39">
        <v>6069.759714000001</v>
      </c>
      <c r="D5" s="39">
        <v>6144.524072</v>
      </c>
      <c r="E5" s="39">
        <v>6303.632349</v>
      </c>
      <c r="F5" s="39">
        <v>6541.877203000001</v>
      </c>
      <c r="G5" s="39">
        <v>6674.309705</v>
      </c>
      <c r="H5" s="39">
        <v>6730.853504999999</v>
      </c>
      <c r="I5" s="39">
        <v>6587.612305000001</v>
      </c>
      <c r="J5" s="39">
        <v>6136.217759</v>
      </c>
      <c r="K5" s="39">
        <v>7038.318488</v>
      </c>
      <c r="L5" s="39">
        <v>12047.327204</v>
      </c>
      <c r="M5" s="39">
        <v>12388.669752999998</v>
      </c>
      <c r="N5" s="39">
        <v>9202.196097</v>
      </c>
      <c r="O5" s="39">
        <v>9768.089346</v>
      </c>
      <c r="P5" s="39">
        <v>18348.312179</v>
      </c>
      <c r="Q5" s="39">
        <v>12585.213727999999</v>
      </c>
      <c r="R5" s="39">
        <v>19196.771971000002</v>
      </c>
      <c r="S5" s="39">
        <v>23773.40795</v>
      </c>
      <c r="T5" s="39">
        <v>24791.068218</v>
      </c>
      <c r="U5" s="39">
        <v>26306.678584</v>
      </c>
      <c r="V5" s="39">
        <v>27001.036685</v>
      </c>
      <c r="W5" s="39">
        <v>27747.844631</v>
      </c>
      <c r="X5" s="39">
        <v>27945.644382836406</v>
      </c>
      <c r="Y5" s="39">
        <v>28440.415419599998</v>
      </c>
      <c r="Z5" s="39">
        <v>29574.232493630003</v>
      </c>
      <c r="AA5" s="39">
        <v>29480.789235630004</v>
      </c>
      <c r="AB5" s="39">
        <v>29269.079722630002</v>
      </c>
      <c r="AC5" s="39">
        <v>30381.98660563</v>
      </c>
      <c r="AD5" s="41">
        <v>31997.281615220003</v>
      </c>
      <c r="AE5" s="7">
        <v>32786.99881322</v>
      </c>
      <c r="AF5" s="46">
        <v>31978.076359220002</v>
      </c>
      <c r="AG5" s="46">
        <v>32621.03740722</v>
      </c>
      <c r="AH5" s="46">
        <v>36328.74162490137</v>
      </c>
      <c r="AI5" s="46">
        <v>37173.6604039</v>
      </c>
      <c r="AJ5" s="99">
        <v>37940.8713909</v>
      </c>
      <c r="AK5" s="101">
        <v>37356.38344281</v>
      </c>
    </row>
    <row r="6" spans="1:37" ht="14.25">
      <c r="A6" s="32" t="s">
        <v>26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10.8</v>
      </c>
      <c r="I6" s="39">
        <v>10.8</v>
      </c>
      <c r="J6" s="39">
        <v>10.8</v>
      </c>
      <c r="K6" s="39">
        <v>10.8</v>
      </c>
      <c r="L6" s="39">
        <v>10.8</v>
      </c>
      <c r="M6" s="39">
        <v>10.8</v>
      </c>
      <c r="N6" s="39">
        <v>10.8</v>
      </c>
      <c r="O6" s="39">
        <v>10.8</v>
      </c>
      <c r="P6" s="39">
        <v>10.8</v>
      </c>
      <c r="Q6" s="39">
        <v>10.8</v>
      </c>
      <c r="R6" s="39">
        <v>10.8</v>
      </c>
      <c r="S6" s="39">
        <v>11</v>
      </c>
      <c r="T6" s="39">
        <v>10.8</v>
      </c>
      <c r="U6" s="39">
        <v>38.845171</v>
      </c>
      <c r="V6" s="39">
        <v>10.8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7">
        <v>0</v>
      </c>
      <c r="AE6" s="7">
        <v>0</v>
      </c>
      <c r="AF6" s="46">
        <v>0</v>
      </c>
      <c r="AG6" s="46">
        <v>0</v>
      </c>
      <c r="AH6" s="46">
        <v>0</v>
      </c>
      <c r="AI6" s="46">
        <v>0</v>
      </c>
      <c r="AJ6" s="99">
        <v>0</v>
      </c>
      <c r="AK6" s="101">
        <v>0</v>
      </c>
    </row>
    <row r="7" spans="1:37" ht="14.25">
      <c r="A7" s="31" t="s">
        <v>27</v>
      </c>
      <c r="B7" s="39">
        <v>16065.211921</v>
      </c>
      <c r="C7" s="39">
        <v>15337.082811</v>
      </c>
      <c r="D7" s="39">
        <v>15546.491902</v>
      </c>
      <c r="E7" s="39">
        <v>17093.692585</v>
      </c>
      <c r="F7" s="39">
        <v>17086.502618000002</v>
      </c>
      <c r="G7" s="39">
        <v>16779.178968000004</v>
      </c>
      <c r="H7" s="39">
        <v>16770.777968000002</v>
      </c>
      <c r="I7" s="39">
        <v>17234.129909</v>
      </c>
      <c r="J7" s="39">
        <v>12789.297183</v>
      </c>
      <c r="K7" s="39">
        <v>12789.297183</v>
      </c>
      <c r="L7" s="39">
        <v>12789.297184000001</v>
      </c>
      <c r="M7" s="39">
        <v>12678.471277999999</v>
      </c>
      <c r="N7" s="39">
        <v>12747.804277999998</v>
      </c>
      <c r="O7" s="39">
        <v>12747.804277999998</v>
      </c>
      <c r="P7" s="39">
        <v>11762.308251999999</v>
      </c>
      <c r="Q7" s="39">
        <v>12747.356769999999</v>
      </c>
      <c r="R7" s="39">
        <v>12229.042646</v>
      </c>
      <c r="S7" s="39">
        <v>13214.538172</v>
      </c>
      <c r="T7" s="39">
        <v>13213.513417999999</v>
      </c>
      <c r="U7" s="39">
        <v>12517.481297999999</v>
      </c>
      <c r="V7" s="39">
        <v>12517.482281999997</v>
      </c>
      <c r="W7" s="39">
        <v>12517.482281999997</v>
      </c>
      <c r="X7" s="39">
        <v>12625.239337999998</v>
      </c>
      <c r="Y7" s="39">
        <v>12512.6584237</v>
      </c>
      <c r="Z7" s="39">
        <v>13606.839698999998</v>
      </c>
      <c r="AA7" s="39">
        <v>13606.838392</v>
      </c>
      <c r="AB7" s="39">
        <v>13606.841072999998</v>
      </c>
      <c r="AC7" s="39">
        <v>13580.5341843</v>
      </c>
      <c r="AD7" s="7">
        <v>13212.331208</v>
      </c>
      <c r="AE7" s="7">
        <v>12244.579262999998</v>
      </c>
      <c r="AF7" s="46">
        <v>12224.579262999998</v>
      </c>
      <c r="AG7" s="46">
        <v>12318.445974</v>
      </c>
      <c r="AH7" s="46">
        <v>13560.008755999997</v>
      </c>
      <c r="AI7" s="46">
        <v>12936.966429</v>
      </c>
      <c r="AJ7" s="99">
        <v>12936.966429</v>
      </c>
      <c r="AK7" s="101">
        <v>13375.215085</v>
      </c>
    </row>
    <row r="8" spans="1:37" ht="14.25">
      <c r="A8" s="33" t="s">
        <v>28</v>
      </c>
      <c r="B8" s="39">
        <v>741.3341781875</v>
      </c>
      <c r="C8" s="39">
        <v>1615.2463813749998</v>
      </c>
      <c r="D8" s="39">
        <v>1561.4902205624999</v>
      </c>
      <c r="E8" s="39">
        <v>1202.959865</v>
      </c>
      <c r="F8" s="39">
        <v>1176.8972504375</v>
      </c>
      <c r="G8" s="39">
        <v>1273.927341875</v>
      </c>
      <c r="H8" s="39">
        <v>1256.4458646624998</v>
      </c>
      <c r="I8" s="39">
        <v>1238.5531730999999</v>
      </c>
      <c r="J8" s="39">
        <v>1218.823508725</v>
      </c>
      <c r="K8" s="39">
        <v>1223.0266451</v>
      </c>
      <c r="L8" s="39">
        <v>1203.769133475</v>
      </c>
      <c r="M8" s="39">
        <v>1161.81862284</v>
      </c>
      <c r="N8" s="39">
        <v>1171.4422082775</v>
      </c>
      <c r="O8" s="39">
        <v>1144.2811042150001</v>
      </c>
      <c r="P8" s="39">
        <v>2005.8400530000004</v>
      </c>
      <c r="Q8" s="39">
        <v>1077.98991234</v>
      </c>
      <c r="R8" s="39">
        <v>2312.1577132800003</v>
      </c>
      <c r="S8" s="39">
        <v>1238.78419628</v>
      </c>
      <c r="T8" s="39">
        <v>1041.35209728</v>
      </c>
      <c r="U8" s="39">
        <v>1080.05207161</v>
      </c>
      <c r="V8" s="39">
        <v>1040.41915665</v>
      </c>
      <c r="W8" s="39">
        <v>1024.16766125</v>
      </c>
      <c r="X8" s="39">
        <v>1018.8837143183334</v>
      </c>
      <c r="Y8" s="39">
        <v>977.76703209</v>
      </c>
      <c r="Z8" s="39">
        <v>1016.2438914</v>
      </c>
      <c r="AA8" s="39">
        <v>1081.0890004100002</v>
      </c>
      <c r="AB8" s="39">
        <v>1054.05324972</v>
      </c>
      <c r="AC8" s="39">
        <v>1146.4059839699996</v>
      </c>
      <c r="AD8" s="7">
        <v>1639.2772601000001</v>
      </c>
      <c r="AE8" s="7">
        <v>1237.42033479</v>
      </c>
      <c r="AF8" s="46">
        <v>1206.4815383799998</v>
      </c>
      <c r="AG8" s="46">
        <v>1186.89185126</v>
      </c>
      <c r="AH8" s="46">
        <v>1488.8140436466922</v>
      </c>
      <c r="AI8" s="46">
        <v>1359.1342164799998</v>
      </c>
      <c r="AJ8" s="99">
        <v>1323.7980250200003</v>
      </c>
      <c r="AK8" s="101">
        <v>1589.62655987</v>
      </c>
    </row>
    <row r="9" spans="1:37" ht="14.25">
      <c r="A9" s="32" t="s">
        <v>29</v>
      </c>
      <c r="B9" s="39">
        <v>58.127031</v>
      </c>
      <c r="C9" s="39">
        <v>78.184361</v>
      </c>
      <c r="D9" s="39">
        <v>67.53679</v>
      </c>
      <c r="E9" s="39">
        <v>55.499028</v>
      </c>
      <c r="F9" s="39">
        <v>70.82892</v>
      </c>
      <c r="G9" s="39">
        <v>61.074012999999994</v>
      </c>
      <c r="H9" s="39">
        <v>58.315999999999995</v>
      </c>
      <c r="I9" s="39">
        <v>39.916565999999996</v>
      </c>
      <c r="J9" s="39">
        <v>52.06352499999999</v>
      </c>
      <c r="K9" s="39">
        <v>68.800999</v>
      </c>
      <c r="L9" s="39">
        <v>87.926999</v>
      </c>
      <c r="M9" s="39">
        <v>98.31803400000001</v>
      </c>
      <c r="N9" s="39">
        <v>146.600034</v>
      </c>
      <c r="O9" s="39">
        <v>159.348842</v>
      </c>
      <c r="P9" s="39">
        <v>260.063991</v>
      </c>
      <c r="Q9" s="39">
        <v>234.864049</v>
      </c>
      <c r="R9" s="39">
        <v>26</v>
      </c>
      <c r="S9" s="39">
        <v>0</v>
      </c>
      <c r="T9" s="39">
        <v>26.369</v>
      </c>
      <c r="U9" s="39">
        <v>26.371035</v>
      </c>
      <c r="V9" s="39">
        <v>26.371035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15.867965</v>
      </c>
      <c r="AC9" s="39">
        <v>29.690179</v>
      </c>
      <c r="AD9" s="7">
        <v>38.272344</v>
      </c>
      <c r="AE9" s="7">
        <v>48.155671999999996</v>
      </c>
      <c r="AF9" s="46">
        <v>61.868601000000005</v>
      </c>
      <c r="AG9" s="46">
        <v>83.076325</v>
      </c>
      <c r="AH9" s="46">
        <v>127.876213</v>
      </c>
      <c r="AI9" s="46">
        <v>133.98421100000002</v>
      </c>
      <c r="AJ9" s="99">
        <v>147.55045199999998</v>
      </c>
      <c r="AK9" s="101">
        <v>149.251623</v>
      </c>
    </row>
    <row r="10" spans="1:37" ht="14.25">
      <c r="A10" s="31" t="s">
        <v>30</v>
      </c>
      <c r="B10" s="39">
        <v>1024.1977559999998</v>
      </c>
      <c r="C10" s="39">
        <v>1085.1699389999999</v>
      </c>
      <c r="D10" s="39">
        <v>1399.7309410000003</v>
      </c>
      <c r="E10" s="39">
        <v>1091.068189</v>
      </c>
      <c r="F10" s="39">
        <v>1525.7811120000001</v>
      </c>
      <c r="G10" s="39">
        <v>1349.219006</v>
      </c>
      <c r="H10" s="39">
        <v>1207.134086</v>
      </c>
      <c r="I10" s="39">
        <v>1480.2629630000001</v>
      </c>
      <c r="J10" s="39">
        <v>1376.056354</v>
      </c>
      <c r="K10" s="39">
        <v>1578.7490081400001</v>
      </c>
      <c r="L10" s="39">
        <v>1614.61504614</v>
      </c>
      <c r="M10" s="39">
        <v>1752.015603</v>
      </c>
      <c r="N10" s="39">
        <v>1398.38736405</v>
      </c>
      <c r="O10" s="39">
        <v>1567.90223669</v>
      </c>
      <c r="P10" s="39">
        <v>1706.017486</v>
      </c>
      <c r="Q10" s="39">
        <v>1503.9170546899998</v>
      </c>
      <c r="R10" s="39">
        <v>1057.41697417</v>
      </c>
      <c r="S10" s="39">
        <v>1201.4256124</v>
      </c>
      <c r="T10" s="39">
        <v>1017.2827090800001</v>
      </c>
      <c r="U10" s="39">
        <v>2177.78402509</v>
      </c>
      <c r="V10" s="39">
        <v>956.12341229</v>
      </c>
      <c r="W10" s="39">
        <v>2220.3045010915584</v>
      </c>
      <c r="X10" s="39">
        <v>2036.3161188715585</v>
      </c>
      <c r="Y10" s="39">
        <v>3808.90497437</v>
      </c>
      <c r="Z10" s="39">
        <v>2290.12379133</v>
      </c>
      <c r="AA10" s="39">
        <v>1796.23625511</v>
      </c>
      <c r="AB10" s="39">
        <v>1912.7723348099998</v>
      </c>
      <c r="AC10" s="39">
        <v>1949.30910137</v>
      </c>
      <c r="AD10" s="7">
        <v>1859.0136865</v>
      </c>
      <c r="AE10" s="7">
        <v>2620.39374303</v>
      </c>
      <c r="AF10" s="46">
        <v>3242.86778603</v>
      </c>
      <c r="AG10" s="46">
        <v>3017.0071063600003</v>
      </c>
      <c r="AH10" s="46">
        <v>2931.0127741566603</v>
      </c>
      <c r="AI10" s="46">
        <v>3796.02920015</v>
      </c>
      <c r="AJ10" s="99">
        <v>4041.01316315</v>
      </c>
      <c r="AK10" s="101">
        <v>4461.66956602</v>
      </c>
    </row>
    <row r="11" spans="1:37" ht="14.25">
      <c r="A11" s="34" t="s">
        <v>31</v>
      </c>
      <c r="B11" s="38">
        <v>38820.8260754875</v>
      </c>
      <c r="C11" s="38">
        <v>38570.790265175</v>
      </c>
      <c r="D11" s="38">
        <v>39134.079717362496</v>
      </c>
      <c r="E11" s="38">
        <v>40762.218753</v>
      </c>
      <c r="F11" s="38">
        <v>41764.8882448375</v>
      </c>
      <c r="G11" s="38">
        <v>41931.723577075</v>
      </c>
      <c r="H11" s="38">
        <v>41860.4079240125</v>
      </c>
      <c r="I11" s="38">
        <v>42550.0567105</v>
      </c>
      <c r="J11" s="38">
        <v>38438.98693551499</v>
      </c>
      <c r="K11" s="38">
        <v>39045.99029706</v>
      </c>
      <c r="L11" s="38">
        <v>47360.779471525006</v>
      </c>
      <c r="M11" s="38">
        <v>48473.438186470004</v>
      </c>
      <c r="N11" s="38">
        <v>44534.918990787504</v>
      </c>
      <c r="O11" s="38">
        <v>44787.988824365</v>
      </c>
      <c r="P11" s="38">
        <v>45513.05140646</v>
      </c>
      <c r="Q11" s="38">
        <v>47991.99202902001</v>
      </c>
      <c r="R11" s="38">
        <v>46727.520857870004</v>
      </c>
      <c r="S11" s="38">
        <v>49574.82103310001</v>
      </c>
      <c r="T11" s="38">
        <v>51923.2118175</v>
      </c>
      <c r="U11" s="38">
        <v>51634.921844649994</v>
      </c>
      <c r="V11" s="38">
        <v>54845.60085037974</v>
      </c>
      <c r="W11" s="38">
        <v>56118.23489956302</v>
      </c>
      <c r="X11" s="38">
        <v>56923.65932267594</v>
      </c>
      <c r="Y11" s="38">
        <v>58975.03343157</v>
      </c>
      <c r="Z11" s="38">
        <v>61822.73564617</v>
      </c>
      <c r="AA11" s="38">
        <v>62931.642032</v>
      </c>
      <c r="AB11" s="38">
        <v>65261.81067721999</v>
      </c>
      <c r="AC11" s="38">
        <v>67484.5962069</v>
      </c>
      <c r="AD11" s="8">
        <v>75036.17232555</v>
      </c>
      <c r="AE11" s="8">
        <v>76791.60657513999</v>
      </c>
      <c r="AF11" s="70">
        <v>78397.2550252</v>
      </c>
      <c r="AG11" s="70">
        <v>85324.20469934</v>
      </c>
      <c r="AH11" s="70">
        <v>92558.5219006568</v>
      </c>
      <c r="AI11" s="70">
        <v>92387.57925014</v>
      </c>
      <c r="AJ11" s="109">
        <v>93710.84930280999</v>
      </c>
      <c r="AK11" s="105">
        <v>98088.98460474</v>
      </c>
    </row>
    <row r="12" spans="1:37" ht="14.25">
      <c r="A12" s="34" t="s">
        <v>32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2"/>
      <c r="AE12" s="7"/>
      <c r="AF12" s="47"/>
      <c r="AG12" s="47"/>
      <c r="AH12" s="47"/>
      <c r="AI12" s="46"/>
      <c r="AJ12" s="99"/>
      <c r="AK12" s="101"/>
    </row>
    <row r="13" spans="1:37" ht="14.25">
      <c r="A13" s="31" t="s">
        <v>33</v>
      </c>
      <c r="B13" s="39">
        <v>729.4274539999999</v>
      </c>
      <c r="C13" s="39">
        <v>741.6750190000001</v>
      </c>
      <c r="D13" s="39">
        <v>882.9587009999999</v>
      </c>
      <c r="E13" s="39">
        <v>835.723</v>
      </c>
      <c r="F13" s="39">
        <v>1211.6344900000001</v>
      </c>
      <c r="G13" s="39">
        <v>1326.481512</v>
      </c>
      <c r="H13" s="39">
        <v>1273.011331</v>
      </c>
      <c r="I13" s="39">
        <v>1308.6463439999998</v>
      </c>
      <c r="J13" s="39">
        <v>1595.9914400000002</v>
      </c>
      <c r="K13" s="39">
        <v>1616.2519189999998</v>
      </c>
      <c r="L13" s="39">
        <v>1602.9074679999999</v>
      </c>
      <c r="M13" s="39">
        <v>1742.220351</v>
      </c>
      <c r="N13" s="39">
        <v>1604.140216</v>
      </c>
      <c r="O13" s="39">
        <v>1777.5439039999999</v>
      </c>
      <c r="P13" s="39">
        <v>1780.446029</v>
      </c>
      <c r="Q13" s="39">
        <v>1900.2438436957752</v>
      </c>
      <c r="R13" s="39">
        <v>2386.471189262494</v>
      </c>
      <c r="S13" s="39">
        <v>2461.7831853286484</v>
      </c>
      <c r="T13" s="39">
        <v>236.92371961</v>
      </c>
      <c r="U13" s="39">
        <v>223.85077703000002</v>
      </c>
      <c r="V13" s="39">
        <v>244.22019466999998</v>
      </c>
      <c r="W13" s="39">
        <v>489.37193167000004</v>
      </c>
      <c r="X13" s="39">
        <v>476.62381967</v>
      </c>
      <c r="Y13" s="39">
        <v>476.62381967</v>
      </c>
      <c r="Z13" s="39">
        <v>911.27787261</v>
      </c>
      <c r="AA13" s="39">
        <v>892.98630161</v>
      </c>
      <c r="AB13" s="39">
        <v>906.25210076</v>
      </c>
      <c r="AC13" s="39">
        <v>906.25210076</v>
      </c>
      <c r="AD13" s="7">
        <v>2366.346574</v>
      </c>
      <c r="AE13" s="7">
        <v>2366.346574</v>
      </c>
      <c r="AF13" s="46">
        <v>2366.346574</v>
      </c>
      <c r="AG13" s="46">
        <v>3538.090174</v>
      </c>
      <c r="AH13" s="46">
        <v>2488.163453</v>
      </c>
      <c r="AI13" s="46">
        <v>2244.529695</v>
      </c>
      <c r="AJ13" s="99">
        <v>2244.529695</v>
      </c>
      <c r="AK13" s="101">
        <v>2244.529695</v>
      </c>
    </row>
    <row r="14" spans="1:37" ht="14.25">
      <c r="A14" s="31" t="s">
        <v>34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1925.6984506892675</v>
      </c>
      <c r="V14" s="39">
        <v>2726.136445</v>
      </c>
      <c r="W14" s="39">
        <v>3514.014997</v>
      </c>
      <c r="X14" s="39">
        <v>4623.338591</v>
      </c>
      <c r="Y14" s="39">
        <v>4183.183093</v>
      </c>
      <c r="Z14" s="39">
        <v>4987.013060666298</v>
      </c>
      <c r="AA14" s="39">
        <v>3860.641628</v>
      </c>
      <c r="AB14" s="39">
        <v>3947.496557</v>
      </c>
      <c r="AC14" s="39">
        <v>4366.303312725886</v>
      </c>
      <c r="AD14" s="7">
        <v>4746.143496679553</v>
      </c>
      <c r="AE14" s="7">
        <v>5507.481889</v>
      </c>
      <c r="AF14" s="46">
        <v>6439.1259766568655</v>
      </c>
      <c r="AG14" s="46">
        <v>6335.79702553442</v>
      </c>
      <c r="AH14" s="46">
        <v>6071.293685758173</v>
      </c>
      <c r="AI14" s="46">
        <v>7014.56363314</v>
      </c>
      <c r="AJ14" s="99">
        <v>7509.573303858593</v>
      </c>
      <c r="AK14" s="101">
        <v>7012.481906856423</v>
      </c>
    </row>
    <row r="15" spans="1:37" ht="14.25">
      <c r="A15" s="30" t="s">
        <v>35</v>
      </c>
      <c r="B15" s="39">
        <v>175.961438</v>
      </c>
      <c r="C15" s="39">
        <v>141.871169</v>
      </c>
      <c r="D15" s="39">
        <v>172.956961</v>
      </c>
      <c r="E15" s="39">
        <v>182.815</v>
      </c>
      <c r="F15" s="39">
        <v>132.40180900000001</v>
      </c>
      <c r="G15" s="39">
        <v>217.45581200000004</v>
      </c>
      <c r="H15" s="39">
        <v>330.12935300000004</v>
      </c>
      <c r="I15" s="39">
        <v>146.18629199999998</v>
      </c>
      <c r="J15" s="39">
        <v>216.811196</v>
      </c>
      <c r="K15" s="39">
        <v>105.494091</v>
      </c>
      <c r="L15" s="39">
        <v>322.115047</v>
      </c>
      <c r="M15" s="39">
        <v>161.26365299999998</v>
      </c>
      <c r="N15" s="39">
        <v>194.938539</v>
      </c>
      <c r="O15" s="39">
        <v>192.438494</v>
      </c>
      <c r="P15" s="39">
        <v>39.156289</v>
      </c>
      <c r="Q15" s="39">
        <v>23.384788</v>
      </c>
      <c r="R15" s="39">
        <v>729.5189320000001</v>
      </c>
      <c r="S15" s="39">
        <v>136.2464549</v>
      </c>
      <c r="T15" s="39">
        <v>27.564564000000004</v>
      </c>
      <c r="U15" s="39">
        <v>34.791877</v>
      </c>
      <c r="V15" s="39">
        <v>36.845389000000004</v>
      </c>
      <c r="W15" s="39">
        <v>3688.1071803</v>
      </c>
      <c r="X15" s="39">
        <v>3715.6540182999997</v>
      </c>
      <c r="Y15" s="39">
        <v>41.5467954</v>
      </c>
      <c r="Z15" s="39">
        <v>14.898008399999998</v>
      </c>
      <c r="AA15" s="39">
        <v>13.9194034</v>
      </c>
      <c r="AB15" s="39">
        <v>12.673770999999999</v>
      </c>
      <c r="AC15" s="39">
        <v>5.946717</v>
      </c>
      <c r="AD15" s="7">
        <v>257.30679100000003</v>
      </c>
      <c r="AE15" s="7">
        <v>20.033204</v>
      </c>
      <c r="AF15" s="46">
        <v>39.877823</v>
      </c>
      <c r="AG15" s="46">
        <v>13.916983</v>
      </c>
      <c r="AH15" s="46">
        <v>495.820165</v>
      </c>
      <c r="AI15" s="46">
        <v>4264.271947</v>
      </c>
      <c r="AJ15" s="99">
        <v>4295.2607069999995</v>
      </c>
      <c r="AK15" s="101">
        <v>163.98209599999998</v>
      </c>
    </row>
    <row r="16" spans="1:37" ht="14.25">
      <c r="A16" s="31" t="s">
        <v>36</v>
      </c>
      <c r="B16" s="39">
        <v>4.866532</v>
      </c>
      <c r="C16" s="39">
        <v>4.866532</v>
      </c>
      <c r="D16" s="39">
        <v>4.866532</v>
      </c>
      <c r="E16" s="39">
        <v>52.527</v>
      </c>
      <c r="F16" s="39">
        <v>26.304578999999997</v>
      </c>
      <c r="G16" s="39">
        <v>27.558970000000002</v>
      </c>
      <c r="H16" s="39">
        <v>31.037659999999995</v>
      </c>
      <c r="I16" s="39">
        <v>33.522301</v>
      </c>
      <c r="J16" s="39">
        <v>44.948248</v>
      </c>
      <c r="K16" s="39">
        <v>100.273257</v>
      </c>
      <c r="L16" s="39">
        <v>122.90444400000001</v>
      </c>
      <c r="M16" s="39">
        <v>99.519588</v>
      </c>
      <c r="N16" s="39">
        <v>76.333298</v>
      </c>
      <c r="O16" s="39">
        <v>139.278546</v>
      </c>
      <c r="P16" s="39">
        <v>156.108792</v>
      </c>
      <c r="Q16" s="39">
        <v>147.205793</v>
      </c>
      <c r="R16" s="39">
        <v>3541.57815</v>
      </c>
      <c r="S16" s="39">
        <v>3586.815897</v>
      </c>
      <c r="T16" s="39">
        <v>144.62005355</v>
      </c>
      <c r="U16" s="39">
        <v>167.62608885</v>
      </c>
      <c r="V16" s="39">
        <v>4.6500679</v>
      </c>
      <c r="W16" s="39">
        <v>2.5443028999999995</v>
      </c>
      <c r="X16" s="39">
        <v>5.5873369</v>
      </c>
      <c r="Y16" s="39">
        <v>5.80283826</v>
      </c>
      <c r="Z16" s="39">
        <v>148.70297926</v>
      </c>
      <c r="AA16" s="39">
        <v>1.94980226</v>
      </c>
      <c r="AB16" s="39">
        <v>0.75025755</v>
      </c>
      <c r="AC16" s="39">
        <v>0.75025755</v>
      </c>
      <c r="AD16" s="7">
        <v>3.9945399999999998</v>
      </c>
      <c r="AE16" s="7">
        <v>257.487708</v>
      </c>
      <c r="AF16" s="46">
        <v>236.061235</v>
      </c>
      <c r="AG16" s="46">
        <v>312.35574643</v>
      </c>
      <c r="AH16" s="46">
        <v>271.18842043</v>
      </c>
      <c r="AI16" s="46">
        <v>387.00406543</v>
      </c>
      <c r="AJ16" s="99">
        <v>444.06274443</v>
      </c>
      <c r="AK16" s="101">
        <v>448.45739043000003</v>
      </c>
    </row>
    <row r="17" spans="1:37" ht="14.25">
      <c r="A17" s="35" t="s">
        <v>37</v>
      </c>
      <c r="B17" s="39">
        <v>21004.606158</v>
      </c>
      <c r="C17" s="39">
        <v>21370.261895999996</v>
      </c>
      <c r="D17" s="39">
        <v>21634.567438000002</v>
      </c>
      <c r="E17" s="39">
        <v>25847.326372</v>
      </c>
      <c r="F17" s="39">
        <v>23196.277869999998</v>
      </c>
      <c r="G17" s="39">
        <v>23842.54969629</v>
      </c>
      <c r="H17" s="39">
        <v>23668.503284000002</v>
      </c>
      <c r="I17" s="39">
        <v>23983.010427</v>
      </c>
      <c r="J17" s="39">
        <v>24933.463912000003</v>
      </c>
      <c r="K17" s="39" t="s">
        <v>38</v>
      </c>
      <c r="L17" s="39">
        <v>26031.927281</v>
      </c>
      <c r="M17" s="39">
        <v>26187.688732999995</v>
      </c>
      <c r="N17" s="39">
        <v>27279.99518</v>
      </c>
      <c r="O17" s="39">
        <v>27656.569583</v>
      </c>
      <c r="P17" s="39">
        <v>32477.795401</v>
      </c>
      <c r="Q17" s="39">
        <v>32833.0385925</v>
      </c>
      <c r="R17" s="39">
        <v>30341.501449500003</v>
      </c>
      <c r="S17" s="39">
        <v>31970.211178999998</v>
      </c>
      <c r="T17" s="39">
        <v>37900.821608859995</v>
      </c>
      <c r="U17" s="39">
        <v>36866.65220486</v>
      </c>
      <c r="V17" s="39">
        <v>36451.72330493</v>
      </c>
      <c r="W17" s="39">
        <v>33957.68849645</v>
      </c>
      <c r="X17" s="39">
        <v>33485.16465525</v>
      </c>
      <c r="Y17" s="39">
        <v>38543.11145905</v>
      </c>
      <c r="Z17" s="39">
        <v>39540.99177279</v>
      </c>
      <c r="AA17" s="39">
        <v>40878.13184639</v>
      </c>
      <c r="AB17" s="39">
        <v>42681.255421940004</v>
      </c>
      <c r="AC17" s="39">
        <v>44589.89017794</v>
      </c>
      <c r="AD17" s="7">
        <v>45464.636129</v>
      </c>
      <c r="AE17" s="7">
        <v>46510.416904</v>
      </c>
      <c r="AF17" s="46">
        <v>46778.187662339995</v>
      </c>
      <c r="AG17" s="46">
        <v>46982.90401479999</v>
      </c>
      <c r="AH17" s="46">
        <v>48599.4398513</v>
      </c>
      <c r="AI17" s="46">
        <v>44424.995496799995</v>
      </c>
      <c r="AJ17" s="99">
        <v>45406.304923799995</v>
      </c>
      <c r="AK17" s="101">
        <v>51340.233721799996</v>
      </c>
    </row>
    <row r="18" spans="1:37" ht="14.25">
      <c r="A18" s="36" t="s">
        <v>39</v>
      </c>
      <c r="B18" s="39">
        <v>2855.5466930000002</v>
      </c>
      <c r="C18" s="39">
        <v>2862.728944</v>
      </c>
      <c r="D18" s="39">
        <v>2475.9655660000003</v>
      </c>
      <c r="E18" s="39">
        <v>88.328</v>
      </c>
      <c r="F18" s="39">
        <v>2573.4563709999998</v>
      </c>
      <c r="G18" s="39">
        <v>2510.6834599999997</v>
      </c>
      <c r="H18" s="39">
        <v>2648.1983360000004</v>
      </c>
      <c r="I18" s="39">
        <v>2680.262795</v>
      </c>
      <c r="J18" s="39">
        <v>3630.044555</v>
      </c>
      <c r="K18" s="39">
        <v>3597.5771830000003</v>
      </c>
      <c r="L18" s="39">
        <v>2904.5533630000004</v>
      </c>
      <c r="M18" s="39">
        <v>2822.74982</v>
      </c>
      <c r="N18" s="39">
        <v>4007.217562</v>
      </c>
      <c r="O18" s="39">
        <v>4018.031344</v>
      </c>
      <c r="P18" s="39">
        <v>353.76994099999996</v>
      </c>
      <c r="Q18" s="39">
        <v>950.0000210000001</v>
      </c>
      <c r="R18" s="39">
        <v>108</v>
      </c>
      <c r="S18" s="39">
        <v>1755.4215729999999</v>
      </c>
      <c r="T18" s="39">
        <v>1955.4895576880883</v>
      </c>
      <c r="U18" s="39">
        <v>106.709536</v>
      </c>
      <c r="V18" s="39">
        <v>0</v>
      </c>
      <c r="W18" s="39">
        <v>0</v>
      </c>
      <c r="X18" s="39">
        <v>0</v>
      </c>
      <c r="Y18" s="39">
        <v>0</v>
      </c>
      <c r="Z18" s="39">
        <v>-54.899856490000005</v>
      </c>
      <c r="AA18" s="39">
        <v>-54.899856490000005</v>
      </c>
      <c r="AB18" s="39">
        <v>-79.39996948999999</v>
      </c>
      <c r="AC18" s="39">
        <v>-89.39996948999999</v>
      </c>
      <c r="AD18" s="7">
        <v>0</v>
      </c>
      <c r="AE18" s="7">
        <v>0</v>
      </c>
      <c r="AF18" s="46">
        <v>0</v>
      </c>
      <c r="AG18" s="46">
        <v>-114.83207466</v>
      </c>
      <c r="AH18" s="46">
        <v>0</v>
      </c>
      <c r="AI18" s="46">
        <v>-151.66878678999998</v>
      </c>
      <c r="AJ18" s="99">
        <v>-159.78046279</v>
      </c>
      <c r="AK18" s="101">
        <v>-216.00057278999998</v>
      </c>
    </row>
    <row r="19" spans="1:37" ht="14.25">
      <c r="A19" s="34" t="s">
        <v>40</v>
      </c>
      <c r="B19" s="38">
        <v>24770.408274999998</v>
      </c>
      <c r="C19" s="38">
        <v>25121.403559999995</v>
      </c>
      <c r="D19" s="38">
        <v>25171.315198</v>
      </c>
      <c r="E19" s="38">
        <v>27006.719372</v>
      </c>
      <c r="F19" s="38">
        <v>27140.075118999997</v>
      </c>
      <c r="G19" s="38">
        <v>27924.72945029</v>
      </c>
      <c r="H19" s="38">
        <v>27950.879964000003</v>
      </c>
      <c r="I19" s="38">
        <v>28151.628159</v>
      </c>
      <c r="J19" s="38">
        <v>30421.259351000004</v>
      </c>
      <c r="K19" s="38">
        <v>5419.59645</v>
      </c>
      <c r="L19" s="38">
        <v>30984.407603</v>
      </c>
      <c r="M19" s="38">
        <v>31013.442144999997</v>
      </c>
      <c r="N19" s="38">
        <v>33162.624795</v>
      </c>
      <c r="O19" s="38">
        <v>33783.861871</v>
      </c>
      <c r="P19" s="38">
        <v>34807.276452</v>
      </c>
      <c r="Q19" s="38">
        <v>35853.87303819578</v>
      </c>
      <c r="R19" s="38">
        <v>37107.0697207625</v>
      </c>
      <c r="S19" s="38">
        <v>39910.478289228646</v>
      </c>
      <c r="T19" s="38">
        <v>40265.419503708086</v>
      </c>
      <c r="U19" s="38">
        <v>39325.32893442927</v>
      </c>
      <c r="V19" s="38">
        <v>39463.5754015</v>
      </c>
      <c r="W19" s="38">
        <v>41651.72690832</v>
      </c>
      <c r="X19" s="38">
        <v>42306.36842112</v>
      </c>
      <c r="Y19" s="38">
        <v>43250.26800538</v>
      </c>
      <c r="Z19" s="38">
        <v>45547.983837236294</v>
      </c>
      <c r="AA19" s="38">
        <v>45592.72912517</v>
      </c>
      <c r="AB19" s="38">
        <v>47469.028138760004</v>
      </c>
      <c r="AC19" s="38">
        <v>49779.742596485885</v>
      </c>
      <c r="AD19" s="8">
        <v>52838.42753067955</v>
      </c>
      <c r="AE19" s="8">
        <v>54661.766278999996</v>
      </c>
      <c r="AF19" s="70">
        <v>55859.599270996856</v>
      </c>
      <c r="AG19" s="70">
        <v>57068.23186910441</v>
      </c>
      <c r="AH19" s="70">
        <v>57925.90557548817</v>
      </c>
      <c r="AI19" s="70">
        <v>58183.69605058</v>
      </c>
      <c r="AJ19" s="109">
        <v>59739.95091129859</v>
      </c>
      <c r="AK19" s="105">
        <v>60993.68423729642</v>
      </c>
    </row>
    <row r="20" spans="1:37" ht="14.25">
      <c r="A20" s="31" t="s">
        <v>41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7">
        <v>0</v>
      </c>
      <c r="AE20" s="7">
        <v>0</v>
      </c>
      <c r="AF20" s="46">
        <v>0</v>
      </c>
      <c r="AG20" s="46">
        <v>0</v>
      </c>
      <c r="AH20" s="46">
        <v>0</v>
      </c>
      <c r="AI20" s="46">
        <v>0</v>
      </c>
      <c r="AJ20" s="99">
        <v>0</v>
      </c>
      <c r="AK20" s="101">
        <v>0</v>
      </c>
    </row>
    <row r="21" spans="1:37" ht="14.25">
      <c r="A21" s="31" t="s">
        <v>42</v>
      </c>
      <c r="B21" s="39">
        <v>62.450994</v>
      </c>
      <c r="C21" s="39">
        <v>374.999856</v>
      </c>
      <c r="D21" s="39">
        <v>94.148791</v>
      </c>
      <c r="E21" s="39">
        <v>160.925454</v>
      </c>
      <c r="F21" s="39">
        <v>119.33</v>
      </c>
      <c r="G21" s="39">
        <v>959.250628</v>
      </c>
      <c r="H21" s="39">
        <v>458.81784</v>
      </c>
      <c r="I21" s="39">
        <v>167.421621</v>
      </c>
      <c r="J21" s="39">
        <v>378.64272900000003</v>
      </c>
      <c r="K21" s="39">
        <v>172.424758</v>
      </c>
      <c r="L21" s="39">
        <v>209.859469</v>
      </c>
      <c r="M21" s="39">
        <v>323.96092999999996</v>
      </c>
      <c r="N21" s="39">
        <v>268.082412</v>
      </c>
      <c r="O21" s="39">
        <v>145.43750899999998</v>
      </c>
      <c r="P21" s="39">
        <v>75.84227</v>
      </c>
      <c r="Q21" s="39">
        <v>227.142871</v>
      </c>
      <c r="R21" s="39">
        <v>-296.891383</v>
      </c>
      <c r="S21" s="39">
        <v>-927.3642189999999</v>
      </c>
      <c r="T21" s="39">
        <v>59.18</v>
      </c>
      <c r="U21" s="39">
        <v>59.182088</v>
      </c>
      <c r="V21" s="39">
        <v>0</v>
      </c>
      <c r="W21" s="39">
        <v>0</v>
      </c>
      <c r="X21" s="39">
        <v>0</v>
      </c>
      <c r="Y21" s="39">
        <v>124.959859</v>
      </c>
      <c r="Z21" s="39">
        <v>258.706012</v>
      </c>
      <c r="AA21" s="39">
        <v>158.164566</v>
      </c>
      <c r="AB21" s="39">
        <v>224.81901599999998</v>
      </c>
      <c r="AC21" s="39">
        <v>-118.96637821000002</v>
      </c>
      <c r="AD21" s="7">
        <v>35.766349000000005</v>
      </c>
      <c r="AE21" s="7">
        <v>11.8799</v>
      </c>
      <c r="AF21" s="46">
        <v>90.87335399999999</v>
      </c>
      <c r="AG21" s="46">
        <v>143.452065</v>
      </c>
      <c r="AH21" s="46">
        <v>226.022851</v>
      </c>
      <c r="AI21" s="46">
        <v>267.29328606</v>
      </c>
      <c r="AJ21" s="99">
        <v>312.72279206</v>
      </c>
      <c r="AK21" s="101">
        <v>274.19426106000003</v>
      </c>
    </row>
    <row r="22" spans="1:37" ht="14.25">
      <c r="A22" s="31" t="s">
        <v>43</v>
      </c>
      <c r="B22" s="39">
        <v>5.502601</v>
      </c>
      <c r="C22" s="39">
        <v>5.502601</v>
      </c>
      <c r="D22" s="39">
        <v>5.502601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1E-06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7">
        <v>0</v>
      </c>
      <c r="AE22" s="7">
        <v>0</v>
      </c>
      <c r="AF22" s="46">
        <v>0</v>
      </c>
      <c r="AG22" s="46">
        <v>0</v>
      </c>
      <c r="AH22" s="46">
        <v>0</v>
      </c>
      <c r="AI22" s="46">
        <v>0</v>
      </c>
      <c r="AJ22" s="99">
        <v>0</v>
      </c>
      <c r="AK22" s="101">
        <v>0</v>
      </c>
    </row>
    <row r="23" spans="1:37" ht="14.25">
      <c r="A23" s="30" t="s">
        <v>44</v>
      </c>
      <c r="B23" s="39">
        <v>2177.805559</v>
      </c>
      <c r="C23" s="39">
        <v>1534.1641949999998</v>
      </c>
      <c r="D23" s="39">
        <v>1457.45089</v>
      </c>
      <c r="E23" s="39">
        <v>3068.739321</v>
      </c>
      <c r="F23" s="39">
        <v>1956.7529160000004</v>
      </c>
      <c r="G23" s="39">
        <v>1773.0697859999998</v>
      </c>
      <c r="H23" s="39">
        <v>2219.3851265</v>
      </c>
      <c r="I23" s="39">
        <v>2688.24827146</v>
      </c>
      <c r="J23" s="39">
        <v>2456.41865008</v>
      </c>
      <c r="K23" s="39">
        <v>2432.6121734</v>
      </c>
      <c r="L23" s="39">
        <v>2524.4382424</v>
      </c>
      <c r="M23" s="39">
        <v>2785.1231514</v>
      </c>
      <c r="N23" s="39">
        <v>2826.928080440007</v>
      </c>
      <c r="O23" s="39">
        <v>2856.46028962</v>
      </c>
      <c r="P23" s="39">
        <v>2388.247034</v>
      </c>
      <c r="Q23" s="39">
        <v>3306.58598322</v>
      </c>
      <c r="R23" s="39">
        <v>3421.4422767949995</v>
      </c>
      <c r="S23" s="39">
        <v>2245.43328204</v>
      </c>
      <c r="T23" s="39">
        <v>3988.2756561049996</v>
      </c>
      <c r="U23" s="39">
        <v>4125.85994263</v>
      </c>
      <c r="V23" s="39">
        <v>4938.933757482105</v>
      </c>
      <c r="W23" s="39">
        <v>5109.23715840027</v>
      </c>
      <c r="X23" s="39">
        <v>5204.53953971373</v>
      </c>
      <c r="Y23" s="39">
        <v>6327.63787457</v>
      </c>
      <c r="Z23" s="39">
        <v>5110.35611487</v>
      </c>
      <c r="AA23" s="39">
        <v>5206.3748857499995</v>
      </c>
      <c r="AB23" s="39">
        <v>5906.30777321</v>
      </c>
      <c r="AC23" s="39">
        <v>5312.1286498988</v>
      </c>
      <c r="AD23" s="7">
        <v>7655.507178256159</v>
      </c>
      <c r="AE23" s="7">
        <v>7207.492509520919</v>
      </c>
      <c r="AF23" s="46">
        <v>7415.879141866279</v>
      </c>
      <c r="AG23" s="46">
        <v>9139.781958305239</v>
      </c>
      <c r="AH23" s="46">
        <v>9664.250815890497</v>
      </c>
      <c r="AI23" s="46">
        <v>7387.770045042799</v>
      </c>
      <c r="AJ23" s="99">
        <v>7565.78896272736</v>
      </c>
      <c r="AK23" s="101">
        <v>8428.7002527732</v>
      </c>
    </row>
    <row r="24" spans="1:37" ht="14.25">
      <c r="A24" s="34" t="s">
        <v>45</v>
      </c>
      <c r="B24" s="38">
        <v>27016.167428999997</v>
      </c>
      <c r="C24" s="38">
        <v>27036.070211999995</v>
      </c>
      <c r="D24" s="38">
        <v>26728.41748</v>
      </c>
      <c r="E24" s="38">
        <v>30236.384147</v>
      </c>
      <c r="F24" s="38">
        <v>29216.158035</v>
      </c>
      <c r="G24" s="38">
        <v>30657.049864290002</v>
      </c>
      <c r="H24" s="38">
        <v>30629.082930500004</v>
      </c>
      <c r="I24" s="38">
        <v>31007.298051460002</v>
      </c>
      <c r="J24" s="38">
        <v>33256.320730080006</v>
      </c>
      <c r="K24" s="38">
        <v>8024.6333814</v>
      </c>
      <c r="L24" s="38">
        <v>33718.7053144</v>
      </c>
      <c r="M24" s="38">
        <v>34122.5262274</v>
      </c>
      <c r="N24" s="38">
        <v>36257.63528744001</v>
      </c>
      <c r="O24" s="38">
        <v>36785.759669620005</v>
      </c>
      <c r="P24" s="38">
        <v>37271.365756</v>
      </c>
      <c r="Q24" s="38">
        <v>39387.601892415776</v>
      </c>
      <c r="R24" s="38">
        <v>40231.6206145575</v>
      </c>
      <c r="S24" s="38">
        <v>41228.547352268644</v>
      </c>
      <c r="T24" s="38">
        <v>44312.875159813084</v>
      </c>
      <c r="U24" s="38">
        <v>43510.37096505927</v>
      </c>
      <c r="V24" s="38">
        <v>44402.5091589821</v>
      </c>
      <c r="W24" s="38">
        <v>46760.96406672027</v>
      </c>
      <c r="X24" s="38">
        <v>47510.907960833734</v>
      </c>
      <c r="Y24" s="38">
        <v>49702.86573895</v>
      </c>
      <c r="Z24" s="38">
        <v>50917.0459641063</v>
      </c>
      <c r="AA24" s="38">
        <v>50957.26857692</v>
      </c>
      <c r="AB24" s="38">
        <v>53600.154927970005</v>
      </c>
      <c r="AC24" s="38">
        <v>54972.90486817468</v>
      </c>
      <c r="AD24" s="8">
        <v>60529.70105793571</v>
      </c>
      <c r="AE24" s="8">
        <v>61881.138688520914</v>
      </c>
      <c r="AF24" s="70">
        <v>63366.35176686314</v>
      </c>
      <c r="AG24" s="70">
        <v>66351.46589240964</v>
      </c>
      <c r="AH24" s="70">
        <v>67816.17924237867</v>
      </c>
      <c r="AI24" s="70">
        <v>65838.7593816828</v>
      </c>
      <c r="AJ24" s="105">
        <v>67618.46266608595</v>
      </c>
      <c r="AK24" s="105">
        <v>69696.57875112962</v>
      </c>
    </row>
    <row r="25" spans="1:37" ht="14.25">
      <c r="A25" s="34" t="s">
        <v>46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7"/>
      <c r="AE25" s="7"/>
      <c r="AF25" s="46"/>
      <c r="AG25" s="46"/>
      <c r="AH25" s="46"/>
      <c r="AI25" s="46"/>
      <c r="AJ25" s="99"/>
      <c r="AK25" s="101"/>
    </row>
    <row r="26" spans="1:37" ht="14.25">
      <c r="A26" s="31" t="s">
        <v>47</v>
      </c>
      <c r="B26" s="39">
        <v>5840.9467270000005</v>
      </c>
      <c r="C26" s="39">
        <v>5840.9467270000005</v>
      </c>
      <c r="D26" s="39">
        <v>5840.9467270000005</v>
      </c>
      <c r="E26" s="39">
        <v>5840.947</v>
      </c>
      <c r="F26" s="39">
        <v>5840.947</v>
      </c>
      <c r="G26" s="39">
        <v>6244.223047</v>
      </c>
      <c r="H26" s="39">
        <v>6244.223047</v>
      </c>
      <c r="I26" s="39">
        <v>6244.223047</v>
      </c>
      <c r="J26" s="39">
        <v>6244.223047</v>
      </c>
      <c r="K26" s="39">
        <v>6244.222774000001</v>
      </c>
      <c r="L26" s="39">
        <v>9244.222774</v>
      </c>
      <c r="M26" s="39">
        <v>9244.222774</v>
      </c>
      <c r="N26" s="39">
        <v>9244.222774</v>
      </c>
      <c r="O26" s="39">
        <v>9244.222774</v>
      </c>
      <c r="P26" s="39">
        <v>9444.222727</v>
      </c>
      <c r="Q26" s="39">
        <v>9444.222775</v>
      </c>
      <c r="R26" s="39">
        <v>9444.276048</v>
      </c>
      <c r="S26" s="39">
        <v>9443.222775</v>
      </c>
      <c r="T26" s="39">
        <v>9444.226048</v>
      </c>
      <c r="U26" s="39">
        <v>8220.742777</v>
      </c>
      <c r="V26" s="39">
        <v>8217.476727009998</v>
      </c>
      <c r="W26" s="39">
        <v>8217.476727009998</v>
      </c>
      <c r="X26" s="39">
        <v>8217.476727009998</v>
      </c>
      <c r="Y26" s="39">
        <v>8940.95672701</v>
      </c>
      <c r="Z26" s="39">
        <v>8940.95672701</v>
      </c>
      <c r="AA26" s="39">
        <v>8940.95672701</v>
      </c>
      <c r="AB26" s="39">
        <v>8940.95672701</v>
      </c>
      <c r="AC26" s="39">
        <v>8940.95672701</v>
      </c>
      <c r="AD26" s="7">
        <v>8940.95672701</v>
      </c>
      <c r="AE26" s="7">
        <v>8940.95672701</v>
      </c>
      <c r="AF26" s="46">
        <v>8940.95672701</v>
      </c>
      <c r="AG26" s="46">
        <v>9513.08172701</v>
      </c>
      <c r="AH26" s="46">
        <v>13657.33200001</v>
      </c>
      <c r="AI26" s="46">
        <v>13657.331727010001</v>
      </c>
      <c r="AJ26" s="99">
        <v>13657.331727010001</v>
      </c>
      <c r="AK26" s="101">
        <v>13657.331727010001</v>
      </c>
    </row>
    <row r="27" spans="1:37" ht="14.25">
      <c r="A27" s="31" t="s">
        <v>48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5145.074835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7">
        <v>0</v>
      </c>
      <c r="AE27" s="7">
        <v>0</v>
      </c>
      <c r="AF27" s="46">
        <v>0</v>
      </c>
      <c r="AG27" s="46">
        <v>0</v>
      </c>
      <c r="AH27" s="46">
        <v>0</v>
      </c>
      <c r="AI27" s="46">
        <v>0</v>
      </c>
      <c r="AJ27" s="99">
        <v>0</v>
      </c>
      <c r="AK27" s="101">
        <v>0</v>
      </c>
    </row>
    <row r="28" spans="1:37" ht="14.25">
      <c r="A28" s="31" t="s">
        <v>49</v>
      </c>
      <c r="B28" s="39">
        <v>2909.417247710001</v>
      </c>
      <c r="C28" s="39">
        <v>-159.33507402500115</v>
      </c>
      <c r="D28" s="39">
        <v>404.5794347100001</v>
      </c>
      <c r="E28" s="39">
        <v>-820.1717240000007</v>
      </c>
      <c r="F28" s="39">
        <v>983.6912467100005</v>
      </c>
      <c r="G28" s="39">
        <v>-1059.7259902899996</v>
      </c>
      <c r="H28" s="39">
        <v>-1143.9625952899994</v>
      </c>
      <c r="I28" s="39">
        <v>-320.5264132899994</v>
      </c>
      <c r="J28" s="39">
        <v>-6924.183373940001</v>
      </c>
      <c r="K28" s="39">
        <v>-6916.32552194</v>
      </c>
      <c r="L28" s="39">
        <v>-6929.072186940001</v>
      </c>
      <c r="M28" s="39">
        <v>-6929.073186940001</v>
      </c>
      <c r="N28" s="39">
        <v>-6701.85719416</v>
      </c>
      <c r="O28" s="39">
        <v>-7401.85719416</v>
      </c>
      <c r="P28" s="39">
        <v>-7401.846304</v>
      </c>
      <c r="Q28" s="39">
        <v>-7187.41830816</v>
      </c>
      <c r="R28" s="39">
        <v>-4939.8334620000005</v>
      </c>
      <c r="S28" s="39">
        <v>-3781.7016980000003</v>
      </c>
      <c r="T28" s="39">
        <v>-4415.23154176</v>
      </c>
      <c r="U28" s="39">
        <v>-2793.7016980000003</v>
      </c>
      <c r="V28" s="39">
        <v>-1374.81311869</v>
      </c>
      <c r="W28" s="39">
        <v>-2274.81311869</v>
      </c>
      <c r="X28" s="39">
        <v>-2279.81311869</v>
      </c>
      <c r="Y28" s="39">
        <v>-3173.70801569</v>
      </c>
      <c r="Z28" s="39">
        <v>-995.8145381200005</v>
      </c>
      <c r="AA28" s="39">
        <v>-1677.8145381200004</v>
      </c>
      <c r="AB28" s="39">
        <v>-527.8145381200005</v>
      </c>
      <c r="AC28" s="39">
        <v>-147.8145381200005</v>
      </c>
      <c r="AD28" s="7">
        <v>2232.2410342199996</v>
      </c>
      <c r="AE28" s="7">
        <v>2108.4889347500007</v>
      </c>
      <c r="AF28" s="46">
        <v>2308.9128257800016</v>
      </c>
      <c r="AG28" s="46">
        <v>1308.9128257800035</v>
      </c>
      <c r="AH28" s="46">
        <v>6949.827358803868</v>
      </c>
      <c r="AI28" s="46">
        <v>7054.321958640001</v>
      </c>
      <c r="AJ28" s="99">
        <v>5154.321958639999</v>
      </c>
      <c r="AK28" s="101">
        <v>5154.321958639999</v>
      </c>
    </row>
    <row r="29" spans="1:37" ht="14.25">
      <c r="A29" s="31" t="s">
        <v>50</v>
      </c>
      <c r="B29" s="105">
        <v>416.51710169999956</v>
      </c>
      <c r="C29" s="105">
        <v>771.1135161999987</v>
      </c>
      <c r="D29" s="105">
        <v>1017.2120994000016</v>
      </c>
      <c r="E29" s="105">
        <v>444.0003700000002</v>
      </c>
      <c r="F29" s="105">
        <v>301.64264059999937</v>
      </c>
      <c r="G29" s="105">
        <v>410.76507940500096</v>
      </c>
      <c r="H29" s="105">
        <v>523.3067550037305</v>
      </c>
      <c r="I29" s="105">
        <v>-558.6196858437547</v>
      </c>
      <c r="J29" s="105">
        <v>332.52171999999945</v>
      </c>
      <c r="K29" s="105">
        <v>366.5511068499979</v>
      </c>
      <c r="L29" s="105">
        <v>956.6269665399991</v>
      </c>
      <c r="M29" s="105">
        <v>1588.6693092621772</v>
      </c>
      <c r="N29" s="105">
        <v>-155.84716443000738</v>
      </c>
      <c r="O29" s="105">
        <v>8.721060709999307</v>
      </c>
      <c r="P29" s="105">
        <v>901.610156999999</v>
      </c>
      <c r="Q29" s="105">
        <v>1067.82434578</v>
      </c>
      <c r="R29" s="105">
        <v>-657.3677480650005</v>
      </c>
      <c r="S29" s="105">
        <v>306.7408505200017</v>
      </c>
      <c r="T29" s="105">
        <v>203.8138991349996</v>
      </c>
      <c r="U29" s="105">
        <v>276.26684238000166</v>
      </c>
      <c r="V29" s="105">
        <v>1179.2113956774333</v>
      </c>
      <c r="W29" s="105">
        <v>993.8575168510613</v>
      </c>
      <c r="X29" s="105">
        <v>1053.7664207726707</v>
      </c>
      <c r="Y29" s="105">
        <v>1083.439575250001</v>
      </c>
      <c r="Z29" s="105">
        <v>546.37920283</v>
      </c>
      <c r="AA29" s="105">
        <v>2296.3749681299987</v>
      </c>
      <c r="AB29" s="105">
        <v>1837.0032943600022</v>
      </c>
      <c r="AC29" s="105">
        <v>2307.2365055512014</v>
      </c>
      <c r="AD29" s="105">
        <v>305.99339703384106</v>
      </c>
      <c r="AE29" s="105">
        <v>738.1850908290832</v>
      </c>
      <c r="AF29" s="117">
        <v>658.6204622037222</v>
      </c>
      <c r="AG29" s="117">
        <v>5023.8065018247635</v>
      </c>
      <c r="AH29" s="117">
        <v>698.1905388455054</v>
      </c>
      <c r="AI29" s="105">
        <v>2448.5594103272006</v>
      </c>
      <c r="AJ29" s="105">
        <v>3892.126178312642</v>
      </c>
      <c r="AK29" s="105">
        <v>7414.902346206797</v>
      </c>
    </row>
    <row r="30" spans="1:37" ht="14.25">
      <c r="A30" s="31" t="s">
        <v>51</v>
      </c>
      <c r="B30" s="39">
        <v>2637.780702</v>
      </c>
      <c r="C30" s="39">
        <v>5081.994884000001</v>
      </c>
      <c r="D30" s="39">
        <v>5142.918598</v>
      </c>
      <c r="E30" s="39">
        <v>5061.05996</v>
      </c>
      <c r="F30" s="39">
        <v>5422.449322</v>
      </c>
      <c r="G30" s="39">
        <v>5679.4151090000005</v>
      </c>
      <c r="H30" s="39">
        <v>5607.758776000001</v>
      </c>
      <c r="I30" s="39">
        <v>6177.684709000001</v>
      </c>
      <c r="J30" s="39">
        <v>5529.764273999999</v>
      </c>
      <c r="K30" s="39">
        <v>5601.421912</v>
      </c>
      <c r="L30" s="39">
        <v>10370.297125</v>
      </c>
      <c r="M30" s="39">
        <v>5302.019381</v>
      </c>
      <c r="N30" s="39">
        <v>5890.7659029999995</v>
      </c>
      <c r="O30" s="39">
        <v>6151.140894</v>
      </c>
      <c r="P30" s="39">
        <v>5297.710899</v>
      </c>
      <c r="Q30" s="39">
        <v>5279.919499</v>
      </c>
      <c r="R30" s="39">
        <v>2648.679717</v>
      </c>
      <c r="S30" s="39">
        <v>2377.545894</v>
      </c>
      <c r="T30" s="39">
        <v>2377.549251</v>
      </c>
      <c r="U30" s="39">
        <v>2421.013961</v>
      </c>
      <c r="V30" s="39">
        <v>2421.013961</v>
      </c>
      <c r="W30" s="39">
        <v>2421.013961</v>
      </c>
      <c r="X30" s="39">
        <v>2421.013961</v>
      </c>
      <c r="Y30" s="39">
        <v>2421.013961</v>
      </c>
      <c r="Z30" s="39">
        <v>2414.457211</v>
      </c>
      <c r="AA30" s="39">
        <v>2414.457211</v>
      </c>
      <c r="AB30" s="39">
        <v>1411.466643</v>
      </c>
      <c r="AC30" s="39">
        <v>1411.466643</v>
      </c>
      <c r="AD30" s="7">
        <v>3026.956643</v>
      </c>
      <c r="AE30" s="7">
        <v>3122.413243</v>
      </c>
      <c r="AF30" s="46">
        <v>3122.413243</v>
      </c>
      <c r="AG30" s="46">
        <v>3126.937752</v>
      </c>
      <c r="AH30" s="46">
        <v>3437.560732</v>
      </c>
      <c r="AI30" s="46">
        <v>3388.60677249</v>
      </c>
      <c r="AJ30" s="99">
        <v>3388.60677249</v>
      </c>
      <c r="AK30" s="101">
        <v>2165.84982149</v>
      </c>
    </row>
    <row r="31" spans="1:37" ht="14.25">
      <c r="A31" s="34" t="s">
        <v>52</v>
      </c>
      <c r="B31" s="38">
        <v>11804.66177841</v>
      </c>
      <c r="C31" s="38">
        <v>11534.720053174999</v>
      </c>
      <c r="D31" s="38">
        <v>12405.656859110002</v>
      </c>
      <c r="E31" s="38">
        <v>10525.835606</v>
      </c>
      <c r="F31" s="38">
        <v>12548.73020931</v>
      </c>
      <c r="G31" s="38">
        <v>11274.677245115003</v>
      </c>
      <c r="H31" s="38">
        <v>11231.325982713732</v>
      </c>
      <c r="I31" s="38">
        <v>11542.761656866247</v>
      </c>
      <c r="J31" s="38">
        <v>5182.3256670599985</v>
      </c>
      <c r="K31" s="38">
        <v>5295.870270909999</v>
      </c>
      <c r="L31" s="38">
        <v>13642.074678599996</v>
      </c>
      <c r="M31" s="38">
        <v>14350.913112322178</v>
      </c>
      <c r="N31" s="38">
        <v>8277.284318409991</v>
      </c>
      <c r="O31" s="38">
        <v>8002.227534549999</v>
      </c>
      <c r="P31" s="38">
        <v>8241.697478999999</v>
      </c>
      <c r="Q31" s="38">
        <v>8604.54831162</v>
      </c>
      <c r="R31" s="38">
        <v>6495.754554934999</v>
      </c>
      <c r="S31" s="38">
        <v>8345.80782152</v>
      </c>
      <c r="T31" s="38">
        <v>7610.357656374999</v>
      </c>
      <c r="U31" s="38">
        <v>8124.32188238</v>
      </c>
      <c r="V31" s="38">
        <v>10442.888964997432</v>
      </c>
      <c r="W31" s="38">
        <v>9357.53508617106</v>
      </c>
      <c r="X31" s="38">
        <v>9412.44399009267</v>
      </c>
      <c r="Y31" s="38">
        <v>9271.702247570001</v>
      </c>
      <c r="Z31" s="38">
        <v>10905.978602719999</v>
      </c>
      <c r="AA31" s="38">
        <v>11973.974368019997</v>
      </c>
      <c r="AB31" s="38">
        <v>11661.61212625</v>
      </c>
      <c r="AC31" s="38">
        <v>12511.8453374412</v>
      </c>
      <c r="AD31" s="43">
        <v>14506.14780126384</v>
      </c>
      <c r="AE31" s="8">
        <v>14910.043995589083</v>
      </c>
      <c r="AF31" s="71">
        <v>15030.903257993723</v>
      </c>
      <c r="AG31" s="71">
        <v>18972.73880661477</v>
      </c>
      <c r="AH31" s="71">
        <v>24742.910629659375</v>
      </c>
      <c r="AI31" s="105">
        <v>26548.819868467202</v>
      </c>
      <c r="AJ31" s="105">
        <v>26092.386636452644</v>
      </c>
      <c r="AK31" s="105">
        <v>28392.405853346798</v>
      </c>
    </row>
    <row r="32" spans="1:37" s="74" customFormat="1" ht="14.25">
      <c r="A32" s="77" t="s">
        <v>53</v>
      </c>
      <c r="B32" s="105">
        <v>38820.829207409995</v>
      </c>
      <c r="C32" s="105">
        <v>38570.79026517499</v>
      </c>
      <c r="D32" s="105">
        <v>39134.074339110004</v>
      </c>
      <c r="E32" s="105">
        <v>40762.219753</v>
      </c>
      <c r="F32" s="105">
        <v>41764.88824431</v>
      </c>
      <c r="G32" s="105">
        <v>41931.72710940501</v>
      </c>
      <c r="H32" s="105">
        <v>41860.40891321374</v>
      </c>
      <c r="I32" s="105">
        <v>42550.05970832625</v>
      </c>
      <c r="J32" s="105">
        <v>38438.64639714001</v>
      </c>
      <c r="K32" s="105">
        <v>13320.503652309999</v>
      </c>
      <c r="L32" s="105">
        <v>47360.779993</v>
      </c>
      <c r="M32" s="105">
        <v>48473.43933972217</v>
      </c>
      <c r="N32" s="105">
        <v>44534.91960585</v>
      </c>
      <c r="O32" s="105">
        <v>44787.98720417001</v>
      </c>
      <c r="P32" s="105">
        <v>45513.063234999994</v>
      </c>
      <c r="Q32" s="105">
        <v>47992.150204035774</v>
      </c>
      <c r="R32" s="105">
        <v>46727.375169492494</v>
      </c>
      <c r="S32" s="105">
        <v>49574.355173788645</v>
      </c>
      <c r="T32" s="105">
        <v>51923.23281618809</v>
      </c>
      <c r="U32" s="105">
        <v>51634.69284743927</v>
      </c>
      <c r="V32" s="105">
        <v>54845.39812397953</v>
      </c>
      <c r="W32" s="105">
        <v>56118.49915289133</v>
      </c>
      <c r="X32" s="105">
        <v>56923.3519509264</v>
      </c>
      <c r="Y32" s="105">
        <v>58974.56798652</v>
      </c>
      <c r="Z32" s="105">
        <v>61823.024566826294</v>
      </c>
      <c r="AA32" s="105">
        <v>62931.24294494</v>
      </c>
      <c r="AB32" s="105">
        <v>65261.76705422001</v>
      </c>
      <c r="AC32" s="105">
        <v>67484.75020561588</v>
      </c>
      <c r="AD32" s="105">
        <v>75035.84885919956</v>
      </c>
      <c r="AE32" s="105">
        <v>76791.18268411</v>
      </c>
      <c r="AF32" s="105">
        <v>78397.25502485686</v>
      </c>
      <c r="AG32" s="105">
        <v>85324.2046990244</v>
      </c>
      <c r="AH32" s="105">
        <f>AH24+AH31</f>
        <v>92559.08987203805</v>
      </c>
      <c r="AI32" s="105">
        <f>AI24+AI31</f>
        <v>92387.57925015001</v>
      </c>
      <c r="AJ32" s="105">
        <f>AJ31+AJ24</f>
        <v>93710.8493025386</v>
      </c>
      <c r="AK32" s="105">
        <f>AK31+AK24</f>
        <v>98088.98460447643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AK32"/>
  <sheetViews>
    <sheetView zoomScalePageLayoutView="0" workbookViewId="0" topLeftCell="A22">
      <pane xSplit="1" topLeftCell="AH1" activePane="topRight" state="frozen"/>
      <selection pane="topLeft" activeCell="A1" sqref="A1"/>
      <selection pane="topRight" activeCell="AU9" sqref="AU9"/>
    </sheetView>
  </sheetViews>
  <sheetFormatPr defaultColWidth="9.140625" defaultRowHeight="15"/>
  <cols>
    <col min="1" max="1" width="31.421875" style="0" customWidth="1"/>
    <col min="2" max="2" width="9.7109375" style="0" bestFit="1" customWidth="1"/>
    <col min="3" max="3" width="9.8515625" style="0" bestFit="1" customWidth="1"/>
    <col min="4" max="5" width="9.57421875" style="0" bestFit="1" customWidth="1"/>
    <col min="6" max="7" width="9.7109375" style="0" bestFit="1" customWidth="1"/>
    <col min="8" max="8" width="9.57421875" style="0" bestFit="1" customWidth="1"/>
    <col min="9" max="11" width="9.7109375" style="0" bestFit="1" customWidth="1"/>
    <col min="12" max="12" width="10.140625" style="0" bestFit="1" customWidth="1"/>
    <col min="13" max="13" width="10.57421875" style="0" bestFit="1" customWidth="1"/>
    <col min="14" max="14" width="10.140625" style="0" bestFit="1" customWidth="1"/>
    <col min="15" max="15" width="9.8515625" style="0" bestFit="1" customWidth="1"/>
    <col min="16" max="16" width="10.140625" style="0" bestFit="1" customWidth="1"/>
    <col min="17" max="17" width="9.8515625" style="0" bestFit="1" customWidth="1"/>
    <col min="18" max="18" width="10.57421875" style="0" bestFit="1" customWidth="1"/>
    <col min="19" max="19" width="10.28125" style="0" bestFit="1" customWidth="1"/>
    <col min="20" max="20" width="10.140625" style="0" bestFit="1" customWidth="1"/>
    <col min="21" max="25" width="10.57421875" style="0" bestFit="1" customWidth="1"/>
    <col min="26" max="26" width="10.421875" style="0" bestFit="1" customWidth="1"/>
    <col min="27" max="27" width="10.57421875" style="0" bestFit="1" customWidth="1"/>
    <col min="28" max="28" width="10.421875" style="0" bestFit="1" customWidth="1"/>
    <col min="29" max="29" width="10.7109375" style="0" bestFit="1" customWidth="1"/>
    <col min="30" max="30" width="10.140625" style="0" customWidth="1"/>
    <col min="31" max="31" width="11.140625" style="0" customWidth="1"/>
    <col min="32" max="34" width="10.7109375" style="0" customWidth="1"/>
    <col min="35" max="35" width="11.57421875" style="0" customWidth="1"/>
    <col min="36" max="36" width="12.7109375" style="0" bestFit="1" customWidth="1"/>
    <col min="37" max="37" width="12.28125" style="0" customWidth="1"/>
  </cols>
  <sheetData>
    <row r="1" spans="1:37" ht="28.5" customHeight="1">
      <c r="A1" s="45" t="s">
        <v>54</v>
      </c>
      <c r="B1" s="24">
        <v>42064</v>
      </c>
      <c r="C1" s="24">
        <v>42156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43895</v>
      </c>
      <c r="W1" s="24">
        <v>43988</v>
      </c>
      <c r="X1" s="24">
        <v>44081</v>
      </c>
      <c r="Y1" s="24">
        <v>44174</v>
      </c>
      <c r="Z1" s="24">
        <v>44260</v>
      </c>
      <c r="AA1" s="24">
        <v>44353</v>
      </c>
      <c r="AB1" s="24">
        <v>44446</v>
      </c>
      <c r="AC1" s="24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</row>
    <row r="2" spans="1:37" ht="14.25">
      <c r="A2" s="28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1"/>
      <c r="AE2" s="101"/>
      <c r="AF2" s="111"/>
      <c r="AG2" s="111"/>
      <c r="AH2" s="111"/>
      <c r="AI2" s="111"/>
      <c r="AJ2" s="111"/>
      <c r="AK2" s="37"/>
    </row>
    <row r="3" spans="1:37" ht="14.25">
      <c r="A3" s="30" t="s">
        <v>23</v>
      </c>
      <c r="B3" s="101">
        <v>15383.74849036</v>
      </c>
      <c r="C3" s="101">
        <v>16672.054431</v>
      </c>
      <c r="D3" s="101">
        <v>17163.040751217777</v>
      </c>
      <c r="E3" s="101">
        <v>16801.46</v>
      </c>
      <c r="F3" s="101">
        <v>19577.844215134013</v>
      </c>
      <c r="G3" s="101">
        <v>20132.495561209995</v>
      </c>
      <c r="H3" s="101">
        <v>19481.572079355756</v>
      </c>
      <c r="I3" s="101">
        <v>31053.99625004466</v>
      </c>
      <c r="J3" s="101">
        <v>34064.06657316972</v>
      </c>
      <c r="K3" s="101">
        <v>35726.90604130602</v>
      </c>
      <c r="L3" s="101">
        <v>36587.07928883577</v>
      </c>
      <c r="M3" s="101">
        <v>37952.04954583943</v>
      </c>
      <c r="N3" s="101">
        <v>39899.74773869352</v>
      </c>
      <c r="O3" s="101">
        <v>37843.36737575302</v>
      </c>
      <c r="P3" s="101">
        <v>37547.74436325767</v>
      </c>
      <c r="Q3" s="101">
        <v>38787.80524595288</v>
      </c>
      <c r="R3" s="101">
        <v>41357.926736698355</v>
      </c>
      <c r="S3" s="101">
        <v>39071.00114436523</v>
      </c>
      <c r="T3" s="101">
        <v>39222.0861706</v>
      </c>
      <c r="U3" s="101">
        <v>40876.24180864001</v>
      </c>
      <c r="V3" s="101">
        <v>40190.4201551623</v>
      </c>
      <c r="W3" s="101">
        <v>38543.409531609286</v>
      </c>
      <c r="X3" s="101">
        <v>35720.267275077</v>
      </c>
      <c r="Y3" s="101">
        <v>41525.93531309115</v>
      </c>
      <c r="Z3" s="101">
        <v>44350.59605906116</v>
      </c>
      <c r="AA3" s="101">
        <v>46291.31443562796</v>
      </c>
      <c r="AB3" s="101">
        <v>47913.12705037212</v>
      </c>
      <c r="AC3" s="101">
        <v>52501.2293612632</v>
      </c>
      <c r="AD3" s="102">
        <v>58406.584246076585</v>
      </c>
      <c r="AE3" s="101">
        <v>58393.10668273829</v>
      </c>
      <c r="AF3" s="102">
        <v>61356.90188225556</v>
      </c>
      <c r="AG3" s="102">
        <v>60722.60044978941</v>
      </c>
      <c r="AH3" s="102">
        <v>63878.64841686115</v>
      </c>
      <c r="AI3" s="101">
        <v>64768.48926345806</v>
      </c>
      <c r="AJ3" s="101">
        <v>70765.79727815044</v>
      </c>
      <c r="AK3" s="101">
        <v>76227.37557715329</v>
      </c>
    </row>
    <row r="4" spans="1:37" ht="14.25">
      <c r="A4" s="31" t="s">
        <v>24</v>
      </c>
      <c r="B4" s="101">
        <v>16728.47055407</v>
      </c>
      <c r="C4" s="101">
        <v>15721.205356849998</v>
      </c>
      <c r="D4" s="101">
        <v>15515.11055773</v>
      </c>
      <c r="E4" s="101">
        <v>13409.993999999999</v>
      </c>
      <c r="F4" s="101">
        <v>12746.33262723</v>
      </c>
      <c r="G4" s="101">
        <v>13718.26457536</v>
      </c>
      <c r="H4" s="101">
        <v>13221.653161070002</v>
      </c>
      <c r="I4" s="101">
        <v>9808.897059418834</v>
      </c>
      <c r="J4" s="101">
        <v>9816.718231607143</v>
      </c>
      <c r="K4" s="101">
        <v>9276.1551577</v>
      </c>
      <c r="L4" s="101">
        <v>10556.00499821</v>
      </c>
      <c r="M4" s="101">
        <v>11026.645565804383</v>
      </c>
      <c r="N4" s="101">
        <v>10345.86127956502</v>
      </c>
      <c r="O4" s="101">
        <v>10762.037535030136</v>
      </c>
      <c r="P4" s="101">
        <v>16077.76828657699</v>
      </c>
      <c r="Q4" s="101">
        <v>16880.81037559</v>
      </c>
      <c r="R4" s="101">
        <v>15051.086498690001</v>
      </c>
      <c r="S4" s="101">
        <v>15930.525374789471</v>
      </c>
      <c r="T4" s="101">
        <v>20123.704293929997</v>
      </c>
      <c r="U4" s="101">
        <v>16184.570220369998</v>
      </c>
      <c r="V4" s="101">
        <v>21242.82334867</v>
      </c>
      <c r="W4" s="101">
        <v>21148.610369089998</v>
      </c>
      <c r="X4" s="101">
        <v>24905.543461411497</v>
      </c>
      <c r="Y4" s="101">
        <v>25221.410061478848</v>
      </c>
      <c r="Z4" s="101">
        <v>21899.356628988848</v>
      </c>
      <c r="AA4" s="101">
        <v>22202.18240040885</v>
      </c>
      <c r="AB4" s="101">
        <v>25844.686023804115</v>
      </c>
      <c r="AC4" s="101">
        <v>25956.518103278853</v>
      </c>
      <c r="AD4" s="102">
        <v>26148.35617692885</v>
      </c>
      <c r="AE4" s="101">
        <v>25734.63929736885</v>
      </c>
      <c r="AF4" s="102">
        <v>30084.79273224857</v>
      </c>
      <c r="AG4" s="102">
        <v>35228.44397043885</v>
      </c>
      <c r="AH4" s="102">
        <v>33964.83251455885</v>
      </c>
      <c r="AI4" s="101">
        <v>32467.49149379266</v>
      </c>
      <c r="AJ4" s="101">
        <v>40143.66406476138</v>
      </c>
      <c r="AK4" s="101">
        <v>35712.792436048236</v>
      </c>
    </row>
    <row r="5" spans="1:37" ht="14.25">
      <c r="A5" s="31" t="s">
        <v>25</v>
      </c>
      <c r="B5" s="101">
        <v>15098.02302</v>
      </c>
      <c r="C5" s="101">
        <v>15291.314873635036</v>
      </c>
      <c r="D5" s="101">
        <v>12751.413431410001</v>
      </c>
      <c r="E5" s="101">
        <v>12420.144999999999</v>
      </c>
      <c r="F5" s="101">
        <v>14365.139233250002</v>
      </c>
      <c r="G5" s="101">
        <v>14485.677483999998</v>
      </c>
      <c r="H5" s="101">
        <v>17770.8128623</v>
      </c>
      <c r="I5" s="101">
        <v>17783.513093299996</v>
      </c>
      <c r="J5" s="101">
        <v>20245.72284672208</v>
      </c>
      <c r="K5" s="101">
        <v>22463.494295774766</v>
      </c>
      <c r="L5" s="101">
        <v>22309.401633</v>
      </c>
      <c r="M5" s="101">
        <v>23071.679195308578</v>
      </c>
      <c r="N5" s="101">
        <v>25369.270132531117</v>
      </c>
      <c r="O5" s="101">
        <v>25600.288395300006</v>
      </c>
      <c r="P5" s="101">
        <v>26242.174657710002</v>
      </c>
      <c r="Q5" s="101">
        <v>26587.077328780004</v>
      </c>
      <c r="R5" s="101">
        <v>28719.922469</v>
      </c>
      <c r="S5" s="101">
        <v>29836.01527664</v>
      </c>
      <c r="T5" s="101">
        <v>32103.021005130006</v>
      </c>
      <c r="U5" s="101">
        <v>35517.00054854</v>
      </c>
      <c r="V5" s="101">
        <v>39369.538225669996</v>
      </c>
      <c r="W5" s="101">
        <v>40602.66408554</v>
      </c>
      <c r="X5" s="101">
        <v>44594.73669654</v>
      </c>
      <c r="Y5" s="101">
        <v>44811.44152523</v>
      </c>
      <c r="Z5" s="101">
        <v>46434.67185903</v>
      </c>
      <c r="AA5" s="101">
        <v>47867.427681500005</v>
      </c>
      <c r="AB5" s="101">
        <v>48365.713783039995</v>
      </c>
      <c r="AC5" s="101">
        <v>51225.90992748</v>
      </c>
      <c r="AD5" s="102">
        <v>52142.11031964001</v>
      </c>
      <c r="AE5" s="101">
        <v>54796.43454894999</v>
      </c>
      <c r="AF5" s="102">
        <v>57887.27842336</v>
      </c>
      <c r="AG5" s="102">
        <v>58640.11590739</v>
      </c>
      <c r="AH5" s="102">
        <v>60743.794891020014</v>
      </c>
      <c r="AI5" s="101">
        <v>64717.51220288904</v>
      </c>
      <c r="AJ5" s="101">
        <v>69054.28401344261</v>
      </c>
      <c r="AK5" s="101">
        <v>72800.45709845673</v>
      </c>
    </row>
    <row r="6" spans="1:37" ht="14.25">
      <c r="A6" s="32" t="s">
        <v>26</v>
      </c>
      <c r="B6" s="101">
        <v>0</v>
      </c>
      <c r="C6" s="101">
        <v>0</v>
      </c>
      <c r="D6" s="101">
        <v>2.94216</v>
      </c>
      <c r="E6" s="101">
        <v>0</v>
      </c>
      <c r="F6" s="101">
        <v>2.94216</v>
      </c>
      <c r="G6" s="101">
        <v>0</v>
      </c>
      <c r="H6" s="101">
        <v>152.384</v>
      </c>
      <c r="I6" s="101">
        <v>152.38423600000002</v>
      </c>
      <c r="J6" s="101">
        <v>152.38423600000002</v>
      </c>
      <c r="K6" s="101">
        <v>152.384</v>
      </c>
      <c r="L6" s="101">
        <v>152.384</v>
      </c>
      <c r="M6" s="101">
        <v>152.384</v>
      </c>
      <c r="N6" s="101">
        <v>152.384</v>
      </c>
      <c r="O6" s="101">
        <v>152.384</v>
      </c>
      <c r="P6" s="101">
        <v>0</v>
      </c>
      <c r="Q6" s="101">
        <v>0</v>
      </c>
      <c r="R6" s="101">
        <v>11</v>
      </c>
      <c r="S6" s="101">
        <v>160.200166</v>
      </c>
      <c r="T6" s="101">
        <v>160.200166</v>
      </c>
      <c r="U6" s="101">
        <v>0</v>
      </c>
      <c r="V6" s="101">
        <v>0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2">
        <v>0</v>
      </c>
      <c r="AE6" s="101">
        <v>0</v>
      </c>
      <c r="AF6" s="102">
        <v>0</v>
      </c>
      <c r="AG6" s="102">
        <v>0</v>
      </c>
      <c r="AH6" s="102">
        <v>0</v>
      </c>
      <c r="AI6" s="101">
        <v>0</v>
      </c>
      <c r="AJ6" s="101">
        <v>0</v>
      </c>
      <c r="AK6" s="101">
        <v>0</v>
      </c>
    </row>
    <row r="7" spans="1:37" ht="14.25">
      <c r="A7" s="31" t="s">
        <v>27</v>
      </c>
      <c r="B7" s="101">
        <v>14628.209464</v>
      </c>
      <c r="C7" s="101">
        <v>14608.646639999999</v>
      </c>
      <c r="D7" s="101">
        <v>14851.084294</v>
      </c>
      <c r="E7" s="101">
        <v>12518.679999999998</v>
      </c>
      <c r="F7" s="101">
        <v>16011.308234999997</v>
      </c>
      <c r="G7" s="101">
        <v>15833.445650999998</v>
      </c>
      <c r="H7" s="101">
        <v>15454.383064999998</v>
      </c>
      <c r="I7" s="101">
        <v>16487.528531999997</v>
      </c>
      <c r="J7" s="101">
        <v>13055.771668</v>
      </c>
      <c r="K7" s="101">
        <v>13108.087544999998</v>
      </c>
      <c r="L7" s="101">
        <v>13010.062544999999</v>
      </c>
      <c r="M7" s="101">
        <v>12577.176545</v>
      </c>
      <c r="N7" s="101">
        <v>13575.671515</v>
      </c>
      <c r="O7" s="101">
        <v>13559.973515</v>
      </c>
      <c r="P7" s="101">
        <v>13487.571331000001</v>
      </c>
      <c r="Q7" s="101">
        <v>16559.863113</v>
      </c>
      <c r="R7" s="101">
        <v>16187.99093</v>
      </c>
      <c r="S7" s="101">
        <v>16155.150217999999</v>
      </c>
      <c r="T7" s="101">
        <v>18226.768281</v>
      </c>
      <c r="U7" s="101">
        <v>18599.554378999997</v>
      </c>
      <c r="V7" s="101">
        <v>19338.123355999996</v>
      </c>
      <c r="W7" s="101">
        <v>20207.113119</v>
      </c>
      <c r="X7" s="101">
        <v>20296.631447</v>
      </c>
      <c r="Y7" s="101">
        <v>20253.188008</v>
      </c>
      <c r="Z7" s="101">
        <v>20255.720765</v>
      </c>
      <c r="AA7" s="101">
        <v>21583.08841529</v>
      </c>
      <c r="AB7" s="101">
        <v>22523.976795159997</v>
      </c>
      <c r="AC7" s="101">
        <v>22574.51237072</v>
      </c>
      <c r="AD7" s="102">
        <v>22004.75991072</v>
      </c>
      <c r="AE7" s="101">
        <v>22017.927611170002</v>
      </c>
      <c r="AF7" s="102">
        <v>22020.237547390003</v>
      </c>
      <c r="AG7" s="102">
        <v>29503.536307619997</v>
      </c>
      <c r="AH7" s="102">
        <v>31016.618743139996</v>
      </c>
      <c r="AI7" s="101">
        <v>31678.569484789998</v>
      </c>
      <c r="AJ7" s="101">
        <v>32495.574263459996</v>
      </c>
      <c r="AK7" s="101">
        <v>33352.80755883</v>
      </c>
    </row>
    <row r="8" spans="1:37" ht="14.25">
      <c r="A8" s="33" t="s">
        <v>28</v>
      </c>
      <c r="B8" s="101">
        <v>6167.033680943664</v>
      </c>
      <c r="C8" s="101">
        <v>6053.5139872849995</v>
      </c>
      <c r="D8" s="101">
        <v>5845.132142661335</v>
      </c>
      <c r="E8" s="101">
        <v>8928.358</v>
      </c>
      <c r="F8" s="101">
        <v>5289.907111633836</v>
      </c>
      <c r="G8" s="101">
        <v>5277.200204056368</v>
      </c>
      <c r="H8" s="101">
        <v>5626.804477088109</v>
      </c>
      <c r="I8" s="101">
        <v>5447.99330371</v>
      </c>
      <c r="J8" s="101">
        <v>7103.669655811678</v>
      </c>
      <c r="K8" s="101">
        <v>7080.251625379367</v>
      </c>
      <c r="L8" s="101">
        <v>7112.861588550787</v>
      </c>
      <c r="M8" s="101">
        <v>6978.1139525081</v>
      </c>
      <c r="N8" s="101">
        <v>7045.945724515</v>
      </c>
      <c r="O8" s="101">
        <v>6887.472661244999</v>
      </c>
      <c r="P8" s="101">
        <v>6929.956160269999</v>
      </c>
      <c r="Q8" s="101">
        <v>3436.052240873333</v>
      </c>
      <c r="R8" s="101">
        <v>3165.231507472917</v>
      </c>
      <c r="S8" s="101">
        <v>2953.028081886805</v>
      </c>
      <c r="T8" s="101">
        <v>3293.9048836118054</v>
      </c>
      <c r="U8" s="101">
        <v>3190.2937409093056</v>
      </c>
      <c r="V8" s="101">
        <v>3521.651722360001</v>
      </c>
      <c r="W8" s="101">
        <v>3020.3724405699995</v>
      </c>
      <c r="X8" s="101">
        <v>2911.02743017</v>
      </c>
      <c r="Y8" s="101">
        <v>2833.6894817099997</v>
      </c>
      <c r="Z8" s="101">
        <v>2972.3534010800004</v>
      </c>
      <c r="AA8" s="101">
        <v>2955.74775308</v>
      </c>
      <c r="AB8" s="101">
        <v>2269.3778521399995</v>
      </c>
      <c r="AC8" s="101">
        <v>2114.89095053</v>
      </c>
      <c r="AD8" s="102">
        <v>2332.81760302</v>
      </c>
      <c r="AE8" s="101">
        <v>2319.75314092</v>
      </c>
      <c r="AF8" s="102">
        <v>2281.1040657099998</v>
      </c>
      <c r="AG8" s="102">
        <v>2642.13582578</v>
      </c>
      <c r="AH8" s="102">
        <v>2695.68007399</v>
      </c>
      <c r="AI8" s="101">
        <v>2687.6760412999997</v>
      </c>
      <c r="AJ8" s="101">
        <v>2600.7429596800002</v>
      </c>
      <c r="AK8" s="101">
        <v>2361.69610781</v>
      </c>
    </row>
    <row r="9" spans="1:37" ht="14.25">
      <c r="A9" s="32" t="s">
        <v>29</v>
      </c>
      <c r="B9" s="101">
        <v>576.0383089999999</v>
      </c>
      <c r="C9" s="101">
        <v>621.570489</v>
      </c>
      <c r="D9" s="101">
        <v>673.8984379999999</v>
      </c>
      <c r="E9" s="101">
        <v>624.924</v>
      </c>
      <c r="F9" s="101">
        <v>749.61312135</v>
      </c>
      <c r="G9" s="101">
        <v>726.37144257</v>
      </c>
      <c r="H9" s="101">
        <v>702.80774562</v>
      </c>
      <c r="I9" s="101">
        <v>783.70949798</v>
      </c>
      <c r="J9" s="101">
        <v>742.09726042</v>
      </c>
      <c r="K9" s="101">
        <v>760.58410361</v>
      </c>
      <c r="L9" s="101">
        <v>776.3741805799999</v>
      </c>
      <c r="M9" s="101">
        <v>724.67062157</v>
      </c>
      <c r="N9" s="101">
        <v>775.04549953</v>
      </c>
      <c r="O9" s="101">
        <v>853.4457089153683</v>
      </c>
      <c r="P9" s="101">
        <v>914.3144407399999</v>
      </c>
      <c r="Q9" s="101">
        <v>1488.07954554</v>
      </c>
      <c r="R9" s="101">
        <v>1109.7596072866668</v>
      </c>
      <c r="S9" s="101">
        <v>730.4718485716667</v>
      </c>
      <c r="T9" s="101">
        <v>1000.6474407800001</v>
      </c>
      <c r="U9" s="101">
        <v>1086.2281173200001</v>
      </c>
      <c r="V9" s="101">
        <v>1064.6316637</v>
      </c>
      <c r="W9" s="101">
        <v>1123.56232311</v>
      </c>
      <c r="X9" s="101">
        <v>1136.11714254</v>
      </c>
      <c r="Y9" s="101">
        <v>1163.9549434799999</v>
      </c>
      <c r="Z9" s="101">
        <v>1234.2195461299998</v>
      </c>
      <c r="AA9" s="101">
        <v>1236.1068183500001</v>
      </c>
      <c r="AB9" s="101">
        <v>1313.1398112400002</v>
      </c>
      <c r="AC9" s="101">
        <v>1398.4639171300003</v>
      </c>
      <c r="AD9" s="102">
        <v>1389.1962116700001</v>
      </c>
      <c r="AE9" s="101">
        <v>1417.95635649</v>
      </c>
      <c r="AF9" s="102">
        <v>1525.04737512</v>
      </c>
      <c r="AG9" s="102">
        <v>1599.17551128</v>
      </c>
      <c r="AH9" s="102">
        <v>1476.5366270799998</v>
      </c>
      <c r="AI9" s="101">
        <v>1484.5350199599998</v>
      </c>
      <c r="AJ9" s="101">
        <v>1578.9823469299997</v>
      </c>
      <c r="AK9" s="101">
        <v>1543.9481707300001</v>
      </c>
    </row>
    <row r="10" spans="1:37" ht="14.25">
      <c r="A10" s="31" t="s">
        <v>30</v>
      </c>
      <c r="B10" s="101">
        <v>6855.9278059915805</v>
      </c>
      <c r="C10" s="101">
        <v>9125.174360417954</v>
      </c>
      <c r="D10" s="101">
        <v>9085.143439484209</v>
      </c>
      <c r="E10" s="101">
        <v>9357.410999999998</v>
      </c>
      <c r="F10" s="101">
        <v>11488.817797395852</v>
      </c>
      <c r="G10" s="101">
        <v>12611.061262502952</v>
      </c>
      <c r="H10" s="101">
        <v>11510.517731734311</v>
      </c>
      <c r="I10" s="101">
        <v>9524.05580962708</v>
      </c>
      <c r="J10" s="101">
        <v>9332.07605758336</v>
      </c>
      <c r="K10" s="101">
        <v>9853.27566846955</v>
      </c>
      <c r="L10" s="101">
        <v>11170.561742736792</v>
      </c>
      <c r="M10" s="101">
        <v>9801.615432265422</v>
      </c>
      <c r="N10" s="101">
        <v>10367.512571842957</v>
      </c>
      <c r="O10" s="101">
        <v>17052.064757964443</v>
      </c>
      <c r="P10" s="101">
        <v>17156.526711810202</v>
      </c>
      <c r="Q10" s="101">
        <v>17476.549542267134</v>
      </c>
      <c r="R10" s="101">
        <v>17993.2036732072</v>
      </c>
      <c r="S10" s="101">
        <v>20065.012876877194</v>
      </c>
      <c r="T10" s="101">
        <v>18385.977996939873</v>
      </c>
      <c r="U10" s="101">
        <v>20276.4655953487</v>
      </c>
      <c r="V10" s="101">
        <v>19805.858800830003</v>
      </c>
      <c r="W10" s="101">
        <v>20642.51068079808</v>
      </c>
      <c r="X10" s="101">
        <v>23271.24929134</v>
      </c>
      <c r="Y10" s="101">
        <v>23656.12471476</v>
      </c>
      <c r="Z10" s="101">
        <v>29632.25612253</v>
      </c>
      <c r="AA10" s="101">
        <v>31353.67300304</v>
      </c>
      <c r="AB10" s="101">
        <v>31364.912111290003</v>
      </c>
      <c r="AC10" s="101">
        <v>35033.17708678001</v>
      </c>
      <c r="AD10" s="102">
        <v>39229.836122329994</v>
      </c>
      <c r="AE10" s="101">
        <v>38120.85117228</v>
      </c>
      <c r="AF10" s="102">
        <v>35022.04159069</v>
      </c>
      <c r="AG10" s="102">
        <v>34672.14122939981</v>
      </c>
      <c r="AH10" s="102">
        <v>32901.18566873</v>
      </c>
      <c r="AI10" s="101">
        <v>33842.21012164</v>
      </c>
      <c r="AJ10" s="101">
        <v>34630.28438856001</v>
      </c>
      <c r="AK10" s="101">
        <v>39902.5911651</v>
      </c>
    </row>
    <row r="11" spans="1:37" ht="14.25">
      <c r="A11" s="34" t="s">
        <v>31</v>
      </c>
      <c r="B11" s="117">
        <v>75437.45132436525</v>
      </c>
      <c r="C11" s="117">
        <v>78093.480138188</v>
      </c>
      <c r="D11" s="117">
        <v>75887.76521450332</v>
      </c>
      <c r="E11" s="117">
        <v>74060.972</v>
      </c>
      <c r="F11" s="117">
        <v>80231.9045009937</v>
      </c>
      <c r="G11" s="117">
        <v>82784.51618069931</v>
      </c>
      <c r="H11" s="117">
        <v>83920.93512216819</v>
      </c>
      <c r="I11" s="117">
        <v>91042.07778208057</v>
      </c>
      <c r="J11" s="117">
        <v>94512.50652931399</v>
      </c>
      <c r="K11" s="117">
        <v>98421.13843723972</v>
      </c>
      <c r="L11" s="117">
        <v>101674.72997691335</v>
      </c>
      <c r="M11" s="117">
        <v>102284.3348582959</v>
      </c>
      <c r="N11" s="117">
        <v>107531.43846167761</v>
      </c>
      <c r="O11" s="117">
        <v>112711.03394920798</v>
      </c>
      <c r="P11" s="117">
        <v>118356.05595136486</v>
      </c>
      <c r="Q11" s="117">
        <v>121216.23739200334</v>
      </c>
      <c r="R11" s="117">
        <v>123596.12142235514</v>
      </c>
      <c r="S11" s="117">
        <v>124901.40498713037</v>
      </c>
      <c r="T11" s="117">
        <v>132516.31023799168</v>
      </c>
      <c r="U11" s="117">
        <v>135730.354410128</v>
      </c>
      <c r="V11" s="117">
        <v>144533.0472723923</v>
      </c>
      <c r="W11" s="117">
        <v>145288.24254971737</v>
      </c>
      <c r="X11" s="117">
        <v>152835.57274407847</v>
      </c>
      <c r="Y11" s="117">
        <v>159465.74404775</v>
      </c>
      <c r="Z11" s="117">
        <v>166779.17438182</v>
      </c>
      <c r="AA11" s="117">
        <v>173489.54050729683</v>
      </c>
      <c r="AB11" s="117">
        <v>179594.93342704623</v>
      </c>
      <c r="AC11" s="117">
        <v>190804.70171718206</v>
      </c>
      <c r="AD11" s="117">
        <v>201653.66059038544</v>
      </c>
      <c r="AE11" s="117">
        <v>202800.66880991714</v>
      </c>
      <c r="AF11" s="117">
        <v>210177.40361677413</v>
      </c>
      <c r="AG11" s="117">
        <v>223008.14920169802</v>
      </c>
      <c r="AH11" s="117">
        <v>226677.29693538</v>
      </c>
      <c r="AI11" s="117">
        <v>231646.48362782976</v>
      </c>
      <c r="AJ11" s="105">
        <v>251269.32931498444</v>
      </c>
      <c r="AK11" s="105">
        <v>261901.66811412826</v>
      </c>
    </row>
    <row r="12" spans="1:37" ht="14.25">
      <c r="A12" s="34" t="s">
        <v>32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>
        <v>0</v>
      </c>
      <c r="AA12" s="101">
        <v>0</v>
      </c>
      <c r="AB12" s="101">
        <v>0</v>
      </c>
      <c r="AC12" s="101"/>
      <c r="AD12" s="111"/>
      <c r="AE12" s="101"/>
      <c r="AF12" s="111"/>
      <c r="AG12" s="111"/>
      <c r="AH12" s="111"/>
      <c r="AI12" s="101">
        <v>231.64648362782975</v>
      </c>
      <c r="AJ12" s="101"/>
      <c r="AK12" s="101"/>
    </row>
    <row r="13" spans="1:37" ht="14.25">
      <c r="A13" s="31" t="s">
        <v>33</v>
      </c>
      <c r="B13" s="101">
        <v>16265.40004314995</v>
      </c>
      <c r="C13" s="101">
        <v>15972.786189200242</v>
      </c>
      <c r="D13" s="101">
        <v>15802.582064395834</v>
      </c>
      <c r="E13" s="101">
        <v>16285.231000000002</v>
      </c>
      <c r="F13" s="101">
        <v>18438.781385295213</v>
      </c>
      <c r="G13" s="101">
        <v>18458.883641154735</v>
      </c>
      <c r="H13" s="101">
        <v>18966.203743082016</v>
      </c>
      <c r="I13" s="101">
        <v>16337.410315018093</v>
      </c>
      <c r="J13" s="101">
        <v>19793.634942713994</v>
      </c>
      <c r="K13" s="101">
        <v>19267.497078903445</v>
      </c>
      <c r="L13" s="101">
        <v>20048.63309636758</v>
      </c>
      <c r="M13" s="101">
        <v>19371.137293434786</v>
      </c>
      <c r="N13" s="101">
        <v>22988.46238629065</v>
      </c>
      <c r="O13" s="101">
        <v>22876.35133535031</v>
      </c>
      <c r="P13" s="101">
        <v>26532.215995149018</v>
      </c>
      <c r="Q13" s="101">
        <v>22833.16277034881</v>
      </c>
      <c r="R13" s="101">
        <v>27941.542017502325</v>
      </c>
      <c r="S13" s="101">
        <v>28855.84806886885</v>
      </c>
      <c r="T13" s="101">
        <v>27053.63587277</v>
      </c>
      <c r="U13" s="101">
        <v>29055.759396926667</v>
      </c>
      <c r="V13" s="101">
        <v>27662.575629730003</v>
      </c>
      <c r="W13" s="101">
        <v>29112.441075740004</v>
      </c>
      <c r="X13" s="101">
        <v>31718.98259260333</v>
      </c>
      <c r="Y13" s="101">
        <v>34440.675587325604</v>
      </c>
      <c r="Z13" s="101">
        <v>37217.92875906001</v>
      </c>
      <c r="AA13" s="101">
        <v>36743.79115109</v>
      </c>
      <c r="AB13" s="101">
        <v>38852.32161813</v>
      </c>
      <c r="AC13" s="101">
        <v>40171.28912339</v>
      </c>
      <c r="AD13" s="102">
        <v>44656.39748535</v>
      </c>
      <c r="AE13" s="101">
        <v>43733.96548247</v>
      </c>
      <c r="AF13" s="102">
        <v>46143.52054572</v>
      </c>
      <c r="AG13" s="102">
        <v>48189.88919361</v>
      </c>
      <c r="AH13" s="102">
        <v>52167.17111634999</v>
      </c>
      <c r="AI13" s="101">
        <v>51365.1631029</v>
      </c>
      <c r="AJ13" s="101">
        <v>57222.89936501</v>
      </c>
      <c r="AK13" s="101">
        <v>58283.88622252</v>
      </c>
    </row>
    <row r="14" spans="1:37" ht="14.25">
      <c r="A14" s="31" t="s">
        <v>34</v>
      </c>
      <c r="B14" s="101">
        <v>504.4262969</v>
      </c>
      <c r="C14" s="101">
        <v>528.84296255</v>
      </c>
      <c r="D14" s="101">
        <v>525.1986079000001</v>
      </c>
      <c r="E14" s="101">
        <v>125.066</v>
      </c>
      <c r="F14" s="101">
        <v>607.0080640000001</v>
      </c>
      <c r="G14" s="101">
        <v>613.8449153900001</v>
      </c>
      <c r="H14" s="101">
        <v>612.87445512</v>
      </c>
      <c r="I14" s="101">
        <v>265.04336612</v>
      </c>
      <c r="J14" s="101">
        <v>230.38264712</v>
      </c>
      <c r="K14" s="101">
        <v>248.46648512000002</v>
      </c>
      <c r="L14" s="101">
        <v>253.82761612000002</v>
      </c>
      <c r="M14" s="101">
        <v>755.35155112</v>
      </c>
      <c r="N14" s="101">
        <v>263.16704612</v>
      </c>
      <c r="O14" s="101">
        <v>286.88948211999997</v>
      </c>
      <c r="P14" s="101">
        <v>288.068564198231</v>
      </c>
      <c r="Q14" s="101">
        <v>7715.20824757</v>
      </c>
      <c r="R14" s="101">
        <v>60.5</v>
      </c>
      <c r="S14" s="101">
        <v>537.751539</v>
      </c>
      <c r="T14" s="101">
        <v>1079.975036</v>
      </c>
      <c r="U14" s="101">
        <v>45.833333333333336</v>
      </c>
      <c r="V14" s="101">
        <v>62.531620000000004</v>
      </c>
      <c r="W14" s="101">
        <v>62.177583999999996</v>
      </c>
      <c r="X14" s="101">
        <v>100.952286</v>
      </c>
      <c r="Y14" s="101">
        <v>112.64078599999999</v>
      </c>
      <c r="Z14" s="101">
        <v>21.094716</v>
      </c>
      <c r="AA14" s="101">
        <v>38.627466</v>
      </c>
      <c r="AB14" s="101">
        <v>50.315965999999996</v>
      </c>
      <c r="AC14" s="101">
        <v>73.692967</v>
      </c>
      <c r="AD14" s="102">
        <v>0</v>
      </c>
      <c r="AE14" s="101">
        <v>35.0655</v>
      </c>
      <c r="AF14" s="102">
        <v>52.59825</v>
      </c>
      <c r="AG14" s="102">
        <v>0</v>
      </c>
      <c r="AH14" s="102">
        <v>0</v>
      </c>
      <c r="AI14" s="101">
        <v>474.017224</v>
      </c>
      <c r="AJ14" s="101">
        <v>474.017224</v>
      </c>
      <c r="AK14" s="101">
        <v>474.017224</v>
      </c>
    </row>
    <row r="15" spans="1:37" ht="14.25">
      <c r="A15" s="30" t="s">
        <v>35</v>
      </c>
      <c r="B15" s="101">
        <v>14707.252247100003</v>
      </c>
      <c r="C15" s="101">
        <v>14809.40192045</v>
      </c>
      <c r="D15" s="101">
        <v>15369.26384243</v>
      </c>
      <c r="E15" s="101">
        <v>19465.602</v>
      </c>
      <c r="F15" s="101">
        <v>19641.586979790005</v>
      </c>
      <c r="G15" s="101">
        <v>23334.526958790004</v>
      </c>
      <c r="H15" s="101">
        <v>20684.82184206</v>
      </c>
      <c r="I15" s="101">
        <v>20595.266416729995</v>
      </c>
      <c r="J15" s="101">
        <v>21561.666682882053</v>
      </c>
      <c r="K15" s="101">
        <v>23270.098588128203</v>
      </c>
      <c r="L15" s="101">
        <v>21597.267827626834</v>
      </c>
      <c r="M15" s="101">
        <v>19959.478076616066</v>
      </c>
      <c r="N15" s="101">
        <v>19569.462725466063</v>
      </c>
      <c r="O15" s="101">
        <v>24184.157310789997</v>
      </c>
      <c r="P15" s="101">
        <v>23152.94042593264</v>
      </c>
      <c r="Q15" s="101">
        <v>19556.184037727373</v>
      </c>
      <c r="R15" s="101">
        <v>25214.50790538764</v>
      </c>
      <c r="S15" s="101">
        <v>21482.156830302174</v>
      </c>
      <c r="T15" s="101">
        <v>24331.014836519997</v>
      </c>
      <c r="U15" s="101">
        <v>24599.335301023337</v>
      </c>
      <c r="V15" s="101">
        <v>27668.129864100003</v>
      </c>
      <c r="W15" s="101">
        <v>25040.513600320002</v>
      </c>
      <c r="X15" s="101">
        <v>24566.714087139997</v>
      </c>
      <c r="Y15" s="101">
        <v>30160.11545665</v>
      </c>
      <c r="Z15" s="101">
        <v>32217.618830760002</v>
      </c>
      <c r="AA15" s="101">
        <v>33064.67022277</v>
      </c>
      <c r="AB15" s="101">
        <v>37003.584847980004</v>
      </c>
      <c r="AC15" s="101">
        <v>37886.29810000001</v>
      </c>
      <c r="AD15" s="102">
        <v>37384.17172399</v>
      </c>
      <c r="AE15" s="101">
        <v>36160.02188707</v>
      </c>
      <c r="AF15" s="102">
        <v>34415.31144408</v>
      </c>
      <c r="AG15" s="102">
        <v>32781.97467312</v>
      </c>
      <c r="AH15" s="102">
        <v>29808.08815682</v>
      </c>
      <c r="AI15" s="101">
        <v>33129.48936008</v>
      </c>
      <c r="AJ15" s="101">
        <v>35575.125697510004</v>
      </c>
      <c r="AK15" s="101">
        <v>35655.341742970006</v>
      </c>
    </row>
    <row r="16" spans="1:37" ht="14.25">
      <c r="A16" s="31" t="s">
        <v>36</v>
      </c>
      <c r="B16" s="101">
        <v>1989.4461804884725</v>
      </c>
      <c r="C16" s="101">
        <v>2056.5917968884723</v>
      </c>
      <c r="D16" s="101">
        <v>2116.3474760084723</v>
      </c>
      <c r="E16" s="101">
        <v>2497.815</v>
      </c>
      <c r="F16" s="101">
        <v>2821.94168279</v>
      </c>
      <c r="G16" s="101">
        <v>2902.52972389</v>
      </c>
      <c r="H16" s="101">
        <v>2919.448930029999</v>
      </c>
      <c r="I16" s="101">
        <v>3078.641562779</v>
      </c>
      <c r="J16" s="101">
        <v>5028.400418243162</v>
      </c>
      <c r="K16" s="101">
        <v>5958.629754843163</v>
      </c>
      <c r="L16" s="101">
        <v>6076.746619243163</v>
      </c>
      <c r="M16" s="101">
        <v>5843.687220843941</v>
      </c>
      <c r="N16" s="101">
        <v>3698.17283696</v>
      </c>
      <c r="O16" s="101">
        <v>3283.5816642600007</v>
      </c>
      <c r="P16" s="101">
        <v>3222.4376621500005</v>
      </c>
      <c r="Q16" s="101">
        <v>2186.39220096</v>
      </c>
      <c r="R16" s="101">
        <v>4034.790987987829</v>
      </c>
      <c r="S16" s="101">
        <v>4134.323048137829</v>
      </c>
      <c r="T16" s="101">
        <v>3986.109006</v>
      </c>
      <c r="U16" s="101">
        <v>4543.764675125666</v>
      </c>
      <c r="V16" s="101">
        <v>9115.743464050001</v>
      </c>
      <c r="W16" s="101">
        <v>8962.845873269998</v>
      </c>
      <c r="X16" s="101">
        <v>10107.0556317745</v>
      </c>
      <c r="Y16" s="101">
        <v>6507.320290660001</v>
      </c>
      <c r="Z16" s="101">
        <v>6451.8350002100005</v>
      </c>
      <c r="AA16" s="101">
        <v>6898.050021859881</v>
      </c>
      <c r="AB16" s="101">
        <v>7185.028706651381</v>
      </c>
      <c r="AC16" s="101">
        <v>7416.903213379999</v>
      </c>
      <c r="AD16" s="102">
        <v>8144.132363209999</v>
      </c>
      <c r="AE16" s="101">
        <v>8876.887920051435</v>
      </c>
      <c r="AF16" s="102">
        <v>9150.214825825436</v>
      </c>
      <c r="AG16" s="102">
        <v>9269.023187475437</v>
      </c>
      <c r="AH16" s="102">
        <v>11472.01332474</v>
      </c>
      <c r="AI16" s="101">
        <v>10843.431773170001</v>
      </c>
      <c r="AJ16" s="101">
        <v>10154.125838163332</v>
      </c>
      <c r="AK16" s="101">
        <v>11257.558568836666</v>
      </c>
    </row>
    <row r="17" spans="1:37" ht="14.25">
      <c r="A17" s="35" t="s">
        <v>37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344.071275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2">
        <v>0</v>
      </c>
      <c r="AE17" s="101">
        <v>0</v>
      </c>
      <c r="AF17" s="102">
        <v>0</v>
      </c>
      <c r="AG17" s="102">
        <v>0</v>
      </c>
      <c r="AH17" s="102">
        <v>0</v>
      </c>
      <c r="AI17" s="101">
        <v>0</v>
      </c>
      <c r="AJ17" s="101">
        <v>0</v>
      </c>
      <c r="AK17" s="101">
        <v>0</v>
      </c>
    </row>
    <row r="18" spans="1:37" ht="14.25">
      <c r="A18" s="36" t="s">
        <v>39</v>
      </c>
      <c r="B18" s="101">
        <v>57.762</v>
      </c>
      <c r="C18" s="101">
        <v>57.761509</v>
      </c>
      <c r="D18" s="101">
        <v>1009.93</v>
      </c>
      <c r="E18" s="101">
        <v>201.602</v>
      </c>
      <c r="F18" s="101">
        <v>296.721</v>
      </c>
      <c r="G18" s="101">
        <v>209.337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147.873424</v>
      </c>
      <c r="Q18" s="101">
        <v>0</v>
      </c>
      <c r="R18" s="101">
        <v>-352.298</v>
      </c>
      <c r="S18" s="101">
        <v>945.245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2">
        <v>0</v>
      </c>
      <c r="AE18" s="101">
        <v>0</v>
      </c>
      <c r="AF18" s="102">
        <v>0</v>
      </c>
      <c r="AG18" s="102">
        <v>0</v>
      </c>
      <c r="AH18" s="102">
        <v>0</v>
      </c>
      <c r="AI18" s="101">
        <v>0</v>
      </c>
      <c r="AJ18" s="101">
        <v>0</v>
      </c>
      <c r="AK18" s="101">
        <v>0</v>
      </c>
    </row>
    <row r="19" spans="1:37" ht="14.25">
      <c r="A19" s="34" t="s">
        <v>40</v>
      </c>
      <c r="B19" s="105">
        <v>33524.28676763843</v>
      </c>
      <c r="C19" s="105">
        <v>33425.38437808872</v>
      </c>
      <c r="D19" s="105">
        <v>34823.32199073431</v>
      </c>
      <c r="E19" s="105">
        <v>38575.316000000006</v>
      </c>
      <c r="F19" s="105">
        <v>41806.039111875216</v>
      </c>
      <c r="G19" s="105">
        <v>45519.12223922474</v>
      </c>
      <c r="H19" s="105">
        <v>43183.34897029201</v>
      </c>
      <c r="I19" s="105">
        <v>40276.36166064709</v>
      </c>
      <c r="J19" s="105">
        <v>46958.15596595921</v>
      </c>
      <c r="K19" s="105">
        <v>48744.691906994805</v>
      </c>
      <c r="L19" s="105">
        <v>47976.47515935758</v>
      </c>
      <c r="M19" s="105">
        <v>45929.65414201479</v>
      </c>
      <c r="N19" s="105">
        <v>46519.26499483672</v>
      </c>
      <c r="O19" s="105">
        <v>50630.97979252031</v>
      </c>
      <c r="P19" s="105">
        <v>53343.53607142988</v>
      </c>
      <c r="Q19" s="105">
        <v>52290.94725660618</v>
      </c>
      <c r="R19" s="105">
        <v>56899.04291087779</v>
      </c>
      <c r="S19" s="105">
        <v>55955.324486308855</v>
      </c>
      <c r="T19" s="105">
        <v>56450.734751289994</v>
      </c>
      <c r="U19" s="105">
        <v>58244.692706409005</v>
      </c>
      <c r="V19" s="105">
        <v>64508.98057788001</v>
      </c>
      <c r="W19" s="105">
        <v>63177.978133330005</v>
      </c>
      <c r="X19" s="105">
        <v>66493.70459751782</v>
      </c>
      <c r="Y19" s="105">
        <v>71220.75212063562</v>
      </c>
      <c r="Z19" s="105">
        <v>75908.47730603002</v>
      </c>
      <c r="AA19" s="105">
        <v>76745.13886171987</v>
      </c>
      <c r="AB19" s="105">
        <v>83091.25113876139</v>
      </c>
      <c r="AC19" s="105">
        <v>85548.18340377</v>
      </c>
      <c r="AD19" s="105">
        <v>90184.70157255</v>
      </c>
      <c r="AE19" s="105">
        <v>88805.94078959143</v>
      </c>
      <c r="AF19" s="105">
        <v>89761.64506562543</v>
      </c>
      <c r="AG19" s="105">
        <v>90240.88705420544</v>
      </c>
      <c r="AH19" s="105">
        <v>93447.27259790999</v>
      </c>
      <c r="AI19" s="105">
        <v>95812.10146014999</v>
      </c>
      <c r="AJ19" s="105">
        <v>103426.16812468335</v>
      </c>
      <c r="AK19" s="105">
        <v>105670.80375832667</v>
      </c>
    </row>
    <row r="20" spans="1:37" ht="14.25">
      <c r="A20" s="31" t="s">
        <v>41</v>
      </c>
      <c r="B20" s="101">
        <v>0</v>
      </c>
      <c r="C20" s="101">
        <v>0</v>
      </c>
      <c r="D20" s="101">
        <v>137.678</v>
      </c>
      <c r="E20" s="101">
        <v>87.692</v>
      </c>
      <c r="F20" s="101">
        <v>140.177</v>
      </c>
      <c r="G20" s="101">
        <v>313.363</v>
      </c>
      <c r="H20" s="101">
        <v>87.112</v>
      </c>
      <c r="I20" s="101">
        <v>207.52290900000003</v>
      </c>
      <c r="J20" s="101">
        <v>252.891369</v>
      </c>
      <c r="K20" s="101">
        <v>0</v>
      </c>
      <c r="L20" s="101">
        <v>194.382</v>
      </c>
      <c r="M20" s="101">
        <v>182.728946</v>
      </c>
      <c r="N20" s="101">
        <v>0</v>
      </c>
      <c r="O20" s="101">
        <v>0</v>
      </c>
      <c r="P20" s="101">
        <v>379.57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2">
        <v>0</v>
      </c>
      <c r="AE20" s="101">
        <v>0</v>
      </c>
      <c r="AF20" s="102">
        <v>0</v>
      </c>
      <c r="AG20" s="102">
        <v>0</v>
      </c>
      <c r="AH20" s="102">
        <v>0</v>
      </c>
      <c r="AI20" s="101">
        <v>0</v>
      </c>
      <c r="AJ20" s="101">
        <v>0</v>
      </c>
      <c r="AK20" s="101">
        <v>0</v>
      </c>
    </row>
    <row r="21" spans="1:37" ht="14.25">
      <c r="A21" s="31" t="s">
        <v>42</v>
      </c>
      <c r="B21" s="101">
        <v>162.272609</v>
      </c>
      <c r="C21" s="101">
        <v>204.252767</v>
      </c>
      <c r="D21" s="101">
        <v>410.37077929</v>
      </c>
      <c r="E21" s="101">
        <v>601.944</v>
      </c>
      <c r="F21" s="101">
        <v>404.41109297</v>
      </c>
      <c r="G21" s="101">
        <v>397.15949655</v>
      </c>
      <c r="H21" s="101">
        <v>780.1265915900001</v>
      </c>
      <c r="I21" s="101">
        <v>743.60738859</v>
      </c>
      <c r="J21" s="101">
        <v>651.81278759</v>
      </c>
      <c r="K21" s="101">
        <v>715.4559115899999</v>
      </c>
      <c r="L21" s="101">
        <v>765.73186259</v>
      </c>
      <c r="M21" s="101">
        <v>484.93633459</v>
      </c>
      <c r="N21" s="101">
        <v>401.40009858999997</v>
      </c>
      <c r="O21" s="101">
        <v>169.062013</v>
      </c>
      <c r="P21" s="101">
        <v>306.30419555</v>
      </c>
      <c r="Q21" s="101">
        <v>288.632276</v>
      </c>
      <c r="R21" s="101">
        <v>205.46</v>
      </c>
      <c r="S21" s="101">
        <v>96.732967</v>
      </c>
      <c r="T21" s="101">
        <v>223.29085749</v>
      </c>
      <c r="U21" s="101">
        <v>153.90325536</v>
      </c>
      <c r="V21" s="101">
        <v>183.10134481</v>
      </c>
      <c r="W21" s="101">
        <v>57.661712730000005</v>
      </c>
      <c r="X21" s="101">
        <v>2124.7987229100004</v>
      </c>
      <c r="Y21" s="101">
        <v>1583.4879838900001</v>
      </c>
      <c r="Z21" s="101">
        <v>1567.8507288800001</v>
      </c>
      <c r="AA21" s="101">
        <v>1536.28417311</v>
      </c>
      <c r="AB21" s="101">
        <v>1423.5241229700002</v>
      </c>
      <c r="AC21" s="101">
        <v>1082.57888502</v>
      </c>
      <c r="AD21" s="102">
        <v>1119.12331802</v>
      </c>
      <c r="AE21" s="101">
        <v>888.39091383</v>
      </c>
      <c r="AF21" s="102">
        <v>696.7882543099998</v>
      </c>
      <c r="AG21" s="102">
        <v>518.17373621</v>
      </c>
      <c r="AH21" s="102">
        <v>391.9022581</v>
      </c>
      <c r="AI21" s="101">
        <v>271.79653744</v>
      </c>
      <c r="AJ21" s="101">
        <v>284.47759668</v>
      </c>
      <c r="AK21" s="101">
        <v>501.11353276999995</v>
      </c>
    </row>
    <row r="22" spans="1:37" ht="14.25">
      <c r="A22" s="31" t="s">
        <v>43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2">
        <v>0</v>
      </c>
      <c r="AE22" s="101">
        <v>0</v>
      </c>
      <c r="AF22" s="102">
        <v>0</v>
      </c>
      <c r="AG22" s="102">
        <v>0</v>
      </c>
      <c r="AH22" s="102">
        <v>0</v>
      </c>
      <c r="AI22" s="101">
        <v>0</v>
      </c>
      <c r="AJ22" s="101">
        <v>0</v>
      </c>
      <c r="AK22" s="101">
        <v>0</v>
      </c>
    </row>
    <row r="23" spans="1:37" ht="14.25">
      <c r="A23" s="30" t="s">
        <v>44</v>
      </c>
      <c r="B23" s="101">
        <v>11063.158563109999</v>
      </c>
      <c r="C23" s="101">
        <v>13824.014010712137</v>
      </c>
      <c r="D23" s="101">
        <v>11553.410180376495</v>
      </c>
      <c r="E23" s="101">
        <v>13656.183</v>
      </c>
      <c r="F23" s="101">
        <v>11672.22328136</v>
      </c>
      <c r="G23" s="101">
        <v>14046.166358305003</v>
      </c>
      <c r="H23" s="101">
        <v>15278.464569866466</v>
      </c>
      <c r="I23" s="101">
        <v>16816.56739522619</v>
      </c>
      <c r="J23" s="101">
        <v>14080.521069208333</v>
      </c>
      <c r="K23" s="101">
        <v>13980.24354441278</v>
      </c>
      <c r="L23" s="101">
        <v>17477.489403486</v>
      </c>
      <c r="M23" s="101">
        <v>18398.901916192826</v>
      </c>
      <c r="N23" s="101">
        <v>19772.783440649</v>
      </c>
      <c r="O23" s="101">
        <v>18290.435463625137</v>
      </c>
      <c r="P23" s="101">
        <v>18934.157150264047</v>
      </c>
      <c r="Q23" s="101">
        <v>21192.456621559</v>
      </c>
      <c r="R23" s="101">
        <v>20672.793996544533</v>
      </c>
      <c r="S23" s="101">
        <v>21654.228320185677</v>
      </c>
      <c r="T23" s="101">
        <v>24580.80688988593</v>
      </c>
      <c r="U23" s="101">
        <v>23231.62142708123</v>
      </c>
      <c r="V23" s="101">
        <v>26070.041987244964</v>
      </c>
      <c r="W23" s="101">
        <v>26012.435064760717</v>
      </c>
      <c r="X23" s="101">
        <v>25872.953240796214</v>
      </c>
      <c r="Y23" s="101">
        <v>26956.841739342733</v>
      </c>
      <c r="Z23" s="101">
        <v>26845.004386366916</v>
      </c>
      <c r="AA23" s="101">
        <v>29056.51825287981</v>
      </c>
      <c r="AB23" s="101">
        <v>28176.37537865485</v>
      </c>
      <c r="AC23" s="101">
        <v>32947.46900075366</v>
      </c>
      <c r="AD23" s="102">
        <v>33708.62584236048</v>
      </c>
      <c r="AE23" s="101">
        <v>32718.91642380237</v>
      </c>
      <c r="AF23" s="102">
        <v>33764.98221681971</v>
      </c>
      <c r="AG23" s="102">
        <v>41172.157279923165</v>
      </c>
      <c r="AH23" s="102">
        <v>39254.44879952261</v>
      </c>
      <c r="AI23" s="101">
        <v>36816.87221403998</v>
      </c>
      <c r="AJ23" s="101">
        <v>44511.227613232666</v>
      </c>
      <c r="AK23" s="101">
        <v>49019.631613559635</v>
      </c>
    </row>
    <row r="24" spans="1:37" ht="14.25">
      <c r="A24" s="34" t="s">
        <v>45</v>
      </c>
      <c r="B24" s="105">
        <v>44749.71793974843</v>
      </c>
      <c r="C24" s="105">
        <v>47453.65115580085</v>
      </c>
      <c r="D24" s="105">
        <v>46924.780950400804</v>
      </c>
      <c r="E24" s="105">
        <v>52921.13500000001</v>
      </c>
      <c r="F24" s="105">
        <v>54022.85048620522</v>
      </c>
      <c r="G24" s="105">
        <v>60275.811094079734</v>
      </c>
      <c r="H24" s="105">
        <v>59329.05213174848</v>
      </c>
      <c r="I24" s="105">
        <v>58044.05935346328</v>
      </c>
      <c r="J24" s="105">
        <v>61943.381191757544</v>
      </c>
      <c r="K24" s="105">
        <v>63440.39136299759</v>
      </c>
      <c r="L24" s="105">
        <v>66414.07842543357</v>
      </c>
      <c r="M24" s="105">
        <v>64996.22133879762</v>
      </c>
      <c r="N24" s="105">
        <v>66693.44853407572</v>
      </c>
      <c r="O24" s="105">
        <v>69090.47726914546</v>
      </c>
      <c r="P24" s="105">
        <v>72963.56741724393</v>
      </c>
      <c r="Q24" s="105">
        <v>73772.03615416518</v>
      </c>
      <c r="R24" s="105">
        <v>77777.29690742232</v>
      </c>
      <c r="S24" s="105">
        <v>77706.28577349454</v>
      </c>
      <c r="T24" s="105">
        <v>81254.83249866593</v>
      </c>
      <c r="U24" s="105">
        <v>81630.21738885023</v>
      </c>
      <c r="V24" s="105">
        <v>90762.12390993498</v>
      </c>
      <c r="W24" s="105">
        <v>89248.07491082072</v>
      </c>
      <c r="X24" s="105">
        <v>94491.45656122403</v>
      </c>
      <c r="Y24" s="105">
        <v>99761.08184386835</v>
      </c>
      <c r="Z24" s="105">
        <v>104321.33242127694</v>
      </c>
      <c r="AA24" s="105">
        <v>107337.94128770969</v>
      </c>
      <c r="AB24" s="105">
        <v>112691.15064038624</v>
      </c>
      <c r="AC24" s="105">
        <v>119578.23128954368</v>
      </c>
      <c r="AD24" s="105">
        <v>125012.45073293048</v>
      </c>
      <c r="AE24" s="105">
        <v>122413.2481272238</v>
      </c>
      <c r="AF24" s="105">
        <v>124223.41553675514</v>
      </c>
      <c r="AG24" s="105">
        <v>131931.2180703386</v>
      </c>
      <c r="AH24" s="105">
        <v>133093.6236555326</v>
      </c>
      <c r="AI24" s="105">
        <v>132900.77021162998</v>
      </c>
      <c r="AJ24" s="105">
        <v>148221.873334596</v>
      </c>
      <c r="AK24" s="105">
        <v>155191.54890465632</v>
      </c>
    </row>
    <row r="25" spans="1:37" ht="14.25">
      <c r="A25" s="34" t="s">
        <v>46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>
        <v>0</v>
      </c>
      <c r="AA25" s="101">
        <v>0</v>
      </c>
      <c r="AB25" s="101">
        <v>0</v>
      </c>
      <c r="AC25" s="101"/>
      <c r="AD25" s="101"/>
      <c r="AE25" s="101"/>
      <c r="AF25" s="101"/>
      <c r="AG25" s="101"/>
      <c r="AH25" s="101"/>
      <c r="AI25" s="101"/>
      <c r="AJ25" s="101"/>
      <c r="AK25" s="101"/>
    </row>
    <row r="26" spans="1:37" ht="14.25">
      <c r="A26" s="31" t="s">
        <v>47</v>
      </c>
      <c r="B26" s="101">
        <v>13026.896</v>
      </c>
      <c r="C26" s="101">
        <v>15106.896</v>
      </c>
      <c r="D26" s="101">
        <v>18838.28501122</v>
      </c>
      <c r="E26" s="101">
        <v>19071.896</v>
      </c>
      <c r="F26" s="101">
        <v>21261.93601122</v>
      </c>
      <c r="G26" s="101">
        <v>23401.23601122</v>
      </c>
      <c r="H26" s="101">
        <v>21134.23601122</v>
      </c>
      <c r="I26" s="101">
        <v>25457.296011219998</v>
      </c>
      <c r="J26" s="101">
        <v>29457.29601122</v>
      </c>
      <c r="K26" s="101">
        <v>30718.903598470002</v>
      </c>
      <c r="L26" s="101">
        <v>31820.074658470003</v>
      </c>
      <c r="M26" s="101">
        <v>34270.03765847</v>
      </c>
      <c r="N26" s="101">
        <v>34336.22797497</v>
      </c>
      <c r="O26" s="101">
        <v>40216.05834306</v>
      </c>
      <c r="P26" s="101">
        <v>41135.64800025</v>
      </c>
      <c r="Q26" s="101">
        <v>41535.98984606</v>
      </c>
      <c r="R26" s="101">
        <v>41528.88900025</v>
      </c>
      <c r="S26" s="101">
        <v>39368.61700025</v>
      </c>
      <c r="T26" s="101">
        <v>41670.26000025</v>
      </c>
      <c r="U26" s="101">
        <v>42040.39274525</v>
      </c>
      <c r="V26" s="101">
        <v>43744.79259106</v>
      </c>
      <c r="W26" s="101">
        <v>43719.29577592</v>
      </c>
      <c r="X26" s="101">
        <v>43764.44263751</v>
      </c>
      <c r="Y26" s="101">
        <v>44021.975339059994</v>
      </c>
      <c r="Z26" s="101">
        <v>44420.97533906</v>
      </c>
      <c r="AA26" s="101">
        <v>44467.00268945</v>
      </c>
      <c r="AB26" s="101">
        <v>44494.589512449995</v>
      </c>
      <c r="AC26" s="101">
        <v>44757.77336431</v>
      </c>
      <c r="AD26" s="102">
        <v>44757.77336431</v>
      </c>
      <c r="AE26" s="101">
        <v>44757.77336431</v>
      </c>
      <c r="AF26" s="102">
        <v>47757.77336431</v>
      </c>
      <c r="AG26" s="102">
        <v>54748.40394044</v>
      </c>
      <c r="AH26" s="102">
        <v>54748.40394044</v>
      </c>
      <c r="AI26" s="101">
        <v>54748.40394044</v>
      </c>
      <c r="AJ26" s="101">
        <v>54748.40394044</v>
      </c>
      <c r="AK26" s="101">
        <v>54748.40394044</v>
      </c>
    </row>
    <row r="27" spans="1:37" ht="14.25">
      <c r="A27" s="31" t="s">
        <v>48</v>
      </c>
      <c r="B27" s="101">
        <v>2028.874861</v>
      </c>
      <c r="C27" s="101">
        <v>2028.874861</v>
      </c>
      <c r="D27" s="101">
        <v>252.37486099999998</v>
      </c>
      <c r="E27" s="101">
        <v>252.375</v>
      </c>
      <c r="F27" s="101">
        <v>252.37486099999998</v>
      </c>
      <c r="G27" s="101">
        <v>252.37486099999998</v>
      </c>
      <c r="H27" s="101">
        <v>252.37486099999998</v>
      </c>
      <c r="I27" s="101">
        <v>5010.512861</v>
      </c>
      <c r="J27" s="101">
        <v>5010.512861</v>
      </c>
      <c r="K27" s="101">
        <v>4963.273</v>
      </c>
      <c r="L27" s="101">
        <v>4963.273</v>
      </c>
      <c r="M27" s="101">
        <v>4963.273</v>
      </c>
      <c r="N27" s="101">
        <v>5010.512861</v>
      </c>
      <c r="O27" s="101">
        <v>5010.512861</v>
      </c>
      <c r="P27" s="101">
        <v>5010.377861</v>
      </c>
      <c r="Q27" s="101">
        <v>5010.512861</v>
      </c>
      <c r="R27" s="101">
        <v>5010.512861</v>
      </c>
      <c r="S27" s="101">
        <v>5010.512861</v>
      </c>
      <c r="T27" s="101">
        <v>5010.513</v>
      </c>
      <c r="U27" s="101">
        <v>5010.512861</v>
      </c>
      <c r="V27" s="101">
        <v>5010.512861</v>
      </c>
      <c r="W27" s="101">
        <v>5010.512861</v>
      </c>
      <c r="X27" s="101">
        <v>5010.512861</v>
      </c>
      <c r="Y27" s="101">
        <v>5010.512861</v>
      </c>
      <c r="Z27" s="101">
        <v>5010.512861</v>
      </c>
      <c r="AA27" s="101">
        <v>5010.512861</v>
      </c>
      <c r="AB27" s="101">
        <v>5011.412861</v>
      </c>
      <c r="AC27" s="101">
        <v>5210.512861</v>
      </c>
      <c r="AD27" s="102">
        <v>5210.512861</v>
      </c>
      <c r="AE27" s="101">
        <v>5210.512861</v>
      </c>
      <c r="AF27" s="102">
        <v>5210.512861</v>
      </c>
      <c r="AG27" s="102">
        <v>5010.512861</v>
      </c>
      <c r="AH27" s="102">
        <v>5010.512861</v>
      </c>
      <c r="AI27" s="101">
        <v>5010.512861</v>
      </c>
      <c r="AJ27" s="101">
        <v>5010.512861</v>
      </c>
      <c r="AK27" s="101">
        <v>5010.512861</v>
      </c>
    </row>
    <row r="28" spans="1:37" ht="14.25">
      <c r="A28" s="31" t="s">
        <v>49</v>
      </c>
      <c r="B28" s="101">
        <v>-507.8592329999999</v>
      </c>
      <c r="C28" s="101">
        <v>-1215.0476050399989</v>
      </c>
      <c r="D28" s="101">
        <v>-2007.7142652699993</v>
      </c>
      <c r="E28" s="101">
        <v>-6943.011258000001</v>
      </c>
      <c r="F28" s="101">
        <v>-8437.211890492861</v>
      </c>
      <c r="G28" s="101">
        <v>-11200.968537559162</v>
      </c>
      <c r="H28" s="101">
        <v>-6561.48445457916</v>
      </c>
      <c r="I28" s="101">
        <v>-9246.516898147569</v>
      </c>
      <c r="J28" s="101">
        <v>-18353.697694790466</v>
      </c>
      <c r="K28" s="101">
        <v>-18171.747995018377</v>
      </c>
      <c r="L28" s="101">
        <v>-19119.002322734195</v>
      </c>
      <c r="M28" s="101">
        <v>-19862.31412242961</v>
      </c>
      <c r="N28" s="101">
        <v>-17771.325904549918</v>
      </c>
      <c r="O28" s="101">
        <v>-18159.346641223554</v>
      </c>
      <c r="P28" s="101">
        <v>-18202.312176279996</v>
      </c>
      <c r="Q28" s="101">
        <v>-18954.61821451</v>
      </c>
      <c r="R28" s="101">
        <v>-14972.62962267</v>
      </c>
      <c r="S28" s="101">
        <v>-13330.36654078</v>
      </c>
      <c r="T28" s="101">
        <v>-13249.531888335929</v>
      </c>
      <c r="U28" s="101">
        <v>-13262.76398865</v>
      </c>
      <c r="V28" s="101">
        <v>-9451.757131048935</v>
      </c>
      <c r="W28" s="101">
        <v>-9727.149819159995</v>
      </c>
      <c r="X28" s="101">
        <v>-9833.809351099995</v>
      </c>
      <c r="Y28" s="101">
        <v>-9823.809351099999</v>
      </c>
      <c r="Z28" s="101">
        <v>-1415.6924115246115</v>
      </c>
      <c r="AA28" s="101">
        <v>-1460.2743173546116</v>
      </c>
      <c r="AB28" s="101">
        <v>-1723.2743173446115</v>
      </c>
      <c r="AC28" s="101">
        <v>-1464.2254653446116</v>
      </c>
      <c r="AD28" s="102">
        <v>8017.546191151409</v>
      </c>
      <c r="AE28" s="101">
        <v>7069.54619175301</v>
      </c>
      <c r="AF28" s="102">
        <v>7108.249096791406</v>
      </c>
      <c r="AG28" s="102">
        <v>5070.45217999141</v>
      </c>
      <c r="AH28" s="102">
        <v>13766.629851852136</v>
      </c>
      <c r="AI28" s="101">
        <v>14067.851922045222</v>
      </c>
      <c r="AJ28" s="101">
        <v>13632.477434090004</v>
      </c>
      <c r="AK28" s="101">
        <v>13633.262528510002</v>
      </c>
    </row>
    <row r="29" spans="1:37" ht="14.25">
      <c r="A29" s="31" t="s">
        <v>50</v>
      </c>
      <c r="B29" s="101">
        <v>889.8045054531458</v>
      </c>
      <c r="C29" s="101">
        <v>-481.8301071977875</v>
      </c>
      <c r="D29" s="101">
        <v>-423.0632340361252</v>
      </c>
      <c r="E29" s="101">
        <v>-3838.649741999997</v>
      </c>
      <c r="F29" s="101">
        <v>-1463.513171409342</v>
      </c>
      <c r="G29" s="101">
        <v>-4536.450159432384</v>
      </c>
      <c r="H29" s="101">
        <v>-3419.133493156208</v>
      </c>
      <c r="I29" s="101">
        <v>-4132.328430418757</v>
      </c>
      <c r="J29" s="101">
        <v>548.1327106605956</v>
      </c>
      <c r="K29" s="101">
        <v>261.0875644286622</v>
      </c>
      <c r="L29" s="101">
        <v>1367.827432521635</v>
      </c>
      <c r="M29" s="101">
        <v>1666.526022596989</v>
      </c>
      <c r="N29" s="101">
        <v>1162.5271478639484</v>
      </c>
      <c r="O29" s="101">
        <v>2667.3692744608766</v>
      </c>
      <c r="P29" s="101">
        <v>3380.040389405276</v>
      </c>
      <c r="Q29" s="101">
        <v>5962.539043490133</v>
      </c>
      <c r="R29" s="101">
        <v>2185.6179533250997</v>
      </c>
      <c r="S29" s="101">
        <v>4395.455535810025</v>
      </c>
      <c r="T29" s="101">
        <v>5882.029771808993</v>
      </c>
      <c r="U29" s="101">
        <v>6865.356365745833</v>
      </c>
      <c r="V29" s="101">
        <v>2691.1498975857867</v>
      </c>
      <c r="W29" s="101">
        <v>5046.457938418726</v>
      </c>
      <c r="X29" s="101">
        <v>7312.700180320886</v>
      </c>
      <c r="Y29" s="101">
        <v>8412.13158639885</v>
      </c>
      <c r="Z29" s="101">
        <v>2362.536166437022</v>
      </c>
      <c r="AA29" s="101">
        <v>4852.7906270640715</v>
      </c>
      <c r="AB29" s="101">
        <v>5966.873381108508</v>
      </c>
      <c r="AC29" s="101">
        <v>9522.962448653945</v>
      </c>
      <c r="AD29" s="101">
        <v>3214.539707075597</v>
      </c>
      <c r="AE29" s="101">
        <v>6430.202970226357</v>
      </c>
      <c r="AF29" s="103">
        <v>8971.612075578454</v>
      </c>
      <c r="AG29" s="103">
        <v>9338.592604320584</v>
      </c>
      <c r="AH29" s="103">
        <v>4455.789567963704</v>
      </c>
      <c r="AI29" s="103">
        <v>9310.915294937102</v>
      </c>
      <c r="AJ29" s="101">
        <v>14084.611979544286</v>
      </c>
      <c r="AK29" s="101">
        <v>17930.33249905455</v>
      </c>
    </row>
    <row r="30" spans="1:37" ht="14.25">
      <c r="A30" s="31" t="s">
        <v>51</v>
      </c>
      <c r="B30" s="101">
        <v>15250.0211857</v>
      </c>
      <c r="C30" s="101">
        <v>15200.933682699999</v>
      </c>
      <c r="D30" s="101">
        <v>12303.118184699999</v>
      </c>
      <c r="E30" s="101">
        <v>12597.226999999999</v>
      </c>
      <c r="F30" s="101">
        <v>14595.015188</v>
      </c>
      <c r="G30" s="101">
        <v>14592.41668</v>
      </c>
      <c r="H30" s="101">
        <v>13185.880228999999</v>
      </c>
      <c r="I30" s="101">
        <v>15909.05254</v>
      </c>
      <c r="J30" s="101">
        <v>15906.880413480798</v>
      </c>
      <c r="K30" s="101">
        <v>17209.3619094808</v>
      </c>
      <c r="L30" s="101">
        <v>16228.64028</v>
      </c>
      <c r="M30" s="101">
        <v>16250.508337506004</v>
      </c>
      <c r="N30" s="101">
        <v>18099.79035736178</v>
      </c>
      <c r="O30" s="101">
        <v>13885.52167</v>
      </c>
      <c r="P30" s="101">
        <v>14068.696648000001</v>
      </c>
      <c r="Q30" s="101">
        <v>13889.617959</v>
      </c>
      <c r="R30" s="101">
        <v>12066.338148</v>
      </c>
      <c r="S30" s="101">
        <v>11750.42912</v>
      </c>
      <c r="T30" s="101">
        <v>11948.643951999999</v>
      </c>
      <c r="U30" s="101">
        <v>13446.408484000001</v>
      </c>
      <c r="V30" s="101">
        <v>11775.8877041</v>
      </c>
      <c r="W30" s="101">
        <v>11991.035527999999</v>
      </c>
      <c r="X30" s="101">
        <v>12089.8158261</v>
      </c>
      <c r="Y30" s="101">
        <v>12084.3278261</v>
      </c>
      <c r="Z30" s="101">
        <v>12079.7559861</v>
      </c>
      <c r="AA30" s="101">
        <v>13281.2145761</v>
      </c>
      <c r="AB30" s="101">
        <v>13154.0721171</v>
      </c>
      <c r="AC30" s="101">
        <v>13199.397743100002</v>
      </c>
      <c r="AD30" s="102">
        <v>15440.3495441</v>
      </c>
      <c r="AE30" s="101">
        <v>16919.3618251</v>
      </c>
      <c r="AF30" s="102">
        <v>16906.265286910002</v>
      </c>
      <c r="AG30" s="102">
        <v>16909.13688691</v>
      </c>
      <c r="AH30" s="102">
        <v>15601.579895910001</v>
      </c>
      <c r="AI30" s="101">
        <v>15608.323338010003</v>
      </c>
      <c r="AJ30" s="101">
        <v>15572.042191010001</v>
      </c>
      <c r="AK30" s="101">
        <v>15387.689697410002</v>
      </c>
    </row>
    <row r="31" spans="1:37" ht="14.25">
      <c r="A31" s="34" t="s">
        <v>52</v>
      </c>
      <c r="B31" s="105">
        <v>30687.737319153148</v>
      </c>
      <c r="C31" s="105">
        <v>30639.82683146221</v>
      </c>
      <c r="D31" s="105">
        <v>28963.000557613872</v>
      </c>
      <c r="E31" s="105">
        <v>21139.837</v>
      </c>
      <c r="F31" s="105">
        <v>26208.600998317797</v>
      </c>
      <c r="G31" s="105">
        <v>22508.608855228456</v>
      </c>
      <c r="H31" s="105">
        <v>24591.87315348463</v>
      </c>
      <c r="I31" s="105">
        <v>32998.01608365367</v>
      </c>
      <c r="J31" s="105">
        <v>32569.124301570933</v>
      </c>
      <c r="K31" s="105">
        <v>34980.878077361085</v>
      </c>
      <c r="L31" s="105">
        <v>35260.81304825744</v>
      </c>
      <c r="M31" s="105">
        <v>37288.030896143384</v>
      </c>
      <c r="N31" s="105">
        <v>40837.73243664582</v>
      </c>
      <c r="O31" s="105">
        <v>43620.11550729733</v>
      </c>
      <c r="P31" s="105">
        <v>45392.45072237529</v>
      </c>
      <c r="Q31" s="105">
        <v>47444.04149504013</v>
      </c>
      <c r="R31" s="105">
        <v>45818.7283399051</v>
      </c>
      <c r="S31" s="105">
        <v>47194.64797628003</v>
      </c>
      <c r="T31" s="105">
        <v>51261.91483572306</v>
      </c>
      <c r="U31" s="105">
        <v>54099.906467345834</v>
      </c>
      <c r="V31" s="105">
        <v>53770.58592269685</v>
      </c>
      <c r="W31" s="105">
        <v>56040.15228417873</v>
      </c>
      <c r="X31" s="105">
        <v>58343.66215383089</v>
      </c>
      <c r="Y31" s="105">
        <v>59705.13826145885</v>
      </c>
      <c r="Z31" s="105">
        <v>62458.087941072416</v>
      </c>
      <c r="AA31" s="105">
        <v>66151.24643625946</v>
      </c>
      <c r="AB31" s="105">
        <v>66903.6735543139</v>
      </c>
      <c r="AC31" s="105">
        <v>71226.42095171934</v>
      </c>
      <c r="AD31" s="105">
        <v>76640.721667637</v>
      </c>
      <c r="AE31" s="105">
        <v>80387.39721238938</v>
      </c>
      <c r="AF31" s="105">
        <v>85954.41268458986</v>
      </c>
      <c r="AG31" s="105">
        <v>91077.098472662</v>
      </c>
      <c r="AH31" s="105">
        <v>93582.91611716585</v>
      </c>
      <c r="AI31" s="105">
        <v>98746.00735643234</v>
      </c>
      <c r="AJ31" s="105">
        <v>103048.0484060843</v>
      </c>
      <c r="AK31" s="105">
        <v>106710.20152641457</v>
      </c>
    </row>
    <row r="32" spans="1:37" ht="14.25">
      <c r="A32" s="34" t="s">
        <v>53</v>
      </c>
      <c r="B32" s="105">
        <v>75437.45525890158</v>
      </c>
      <c r="C32" s="105">
        <v>78093.47798726306</v>
      </c>
      <c r="D32" s="105">
        <v>75887.78150801468</v>
      </c>
      <c r="E32" s="105">
        <v>74060.97200000001</v>
      </c>
      <c r="F32" s="105">
        <v>80231.45148452302</v>
      </c>
      <c r="G32" s="105">
        <v>82784.41994930818</v>
      </c>
      <c r="H32" s="105">
        <v>83920.92528523311</v>
      </c>
      <c r="I32" s="105">
        <v>91042.07543711695</v>
      </c>
      <c r="J32" s="105">
        <v>94512.50549332847</v>
      </c>
      <c r="K32" s="105">
        <v>98421.26944035868</v>
      </c>
      <c r="L32" s="105">
        <v>101674.89147369101</v>
      </c>
      <c r="M32" s="105">
        <v>102284.252234941</v>
      </c>
      <c r="N32" s="105">
        <v>107531.18097072154</v>
      </c>
      <c r="O32" s="105">
        <v>112710.59277644279</v>
      </c>
      <c r="P32" s="105">
        <v>118356.01813961922</v>
      </c>
      <c r="Q32" s="105">
        <v>121216.07764920531</v>
      </c>
      <c r="R32" s="105">
        <v>123596.02524732743</v>
      </c>
      <c r="S32" s="105">
        <v>124900.93374977457</v>
      </c>
      <c r="T32" s="105">
        <v>132516.747334389</v>
      </c>
      <c r="U32" s="105">
        <v>135730.12385619606</v>
      </c>
      <c r="V32" s="105">
        <v>144532.70983263184</v>
      </c>
      <c r="W32" s="105">
        <v>145288.22719499946</v>
      </c>
      <c r="X32" s="105">
        <v>152835.1187150549</v>
      </c>
      <c r="Y32" s="105">
        <v>159466.2201053272</v>
      </c>
      <c r="Z32" s="105">
        <v>166779.42036234937</v>
      </c>
      <c r="AA32" s="105">
        <v>173489.18772396917</v>
      </c>
      <c r="AB32" s="105">
        <v>179594.82419470014</v>
      </c>
      <c r="AC32" s="105">
        <v>190804.65224126301</v>
      </c>
      <c r="AD32" s="120">
        <v>201653.17240056748</v>
      </c>
      <c r="AE32" s="105">
        <v>202800.64533961317</v>
      </c>
      <c r="AF32" s="120">
        <f>AF31+AF24</f>
        <v>210177.828221345</v>
      </c>
      <c r="AG32" s="120">
        <f>AG31+AG24</f>
        <v>223008.31654300058</v>
      </c>
      <c r="AH32" s="120">
        <v>226676.53977269845</v>
      </c>
      <c r="AI32" s="105">
        <f>(AI31+AI24)</f>
        <v>231646.7775680623</v>
      </c>
      <c r="AJ32" s="105">
        <f>AJ31+AJ24</f>
        <v>251269.9217406803</v>
      </c>
      <c r="AK32" s="120">
        <f>AK31+AK24</f>
        <v>261901.7504310709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5"/>
  <sheetViews>
    <sheetView zoomScalePageLayoutView="0" workbookViewId="0" topLeftCell="A1">
      <pane xSplit="1" topLeftCell="Y1" activePane="topRight" state="frozen"/>
      <selection pane="topLeft" activeCell="A1" sqref="A1"/>
      <selection pane="topRight" activeCell="AF35" sqref="AF35"/>
    </sheetView>
  </sheetViews>
  <sheetFormatPr defaultColWidth="9.140625" defaultRowHeight="15"/>
  <cols>
    <col min="1" max="1" width="35.57421875" style="0" customWidth="1"/>
    <col min="2" max="3" width="10.140625" style="0" bestFit="1" customWidth="1"/>
    <col min="4" max="4" width="10.28125" style="0" bestFit="1" customWidth="1"/>
    <col min="5" max="8" width="10.140625" style="0" bestFit="1" customWidth="1"/>
    <col min="9" max="9" width="10.57421875" style="0" bestFit="1" customWidth="1"/>
    <col min="10" max="10" width="10.140625" style="0" bestFit="1" customWidth="1"/>
    <col min="11" max="11" width="10.421875" style="0" bestFit="1" customWidth="1"/>
    <col min="12" max="18" width="10.57421875" style="0" bestFit="1" customWidth="1"/>
    <col min="19" max="19" width="10.421875" style="0" bestFit="1" customWidth="1"/>
    <col min="20" max="20" width="10.57421875" style="0" bestFit="1" customWidth="1"/>
    <col min="21" max="21" width="10.421875" style="0" bestFit="1" customWidth="1"/>
    <col min="22" max="22" width="10.57421875" style="0" bestFit="1" customWidth="1"/>
    <col min="23" max="23" width="10.7109375" style="0" bestFit="1" customWidth="1"/>
    <col min="24" max="24" width="10.8515625" style="0" bestFit="1" customWidth="1"/>
    <col min="25" max="25" width="10.57421875" style="0" bestFit="1" customWidth="1"/>
    <col min="26" max="27" width="11.00390625" style="0" bestFit="1" customWidth="1"/>
    <col min="28" max="29" width="10.8515625" style="0" bestFit="1" customWidth="1"/>
    <col min="30" max="30" width="11.7109375" style="0" customWidth="1"/>
    <col min="31" max="31" width="10.28125" style="0" customWidth="1"/>
    <col min="32" max="34" width="10.57421875" style="0" customWidth="1"/>
    <col min="35" max="35" width="13.8515625" style="0" bestFit="1" customWidth="1"/>
    <col min="36" max="36" width="13.28125" style="0" bestFit="1" customWidth="1"/>
    <col min="37" max="37" width="12.8515625" style="0" customWidth="1"/>
  </cols>
  <sheetData>
    <row r="1" spans="1:37" ht="39" customHeight="1">
      <c r="A1" s="45" t="s">
        <v>56</v>
      </c>
      <c r="B1" s="51">
        <v>42064</v>
      </c>
      <c r="C1" s="51">
        <v>42156</v>
      </c>
      <c r="D1" s="51">
        <v>42248</v>
      </c>
      <c r="E1" s="51">
        <v>42339</v>
      </c>
      <c r="F1" s="51">
        <v>42430</v>
      </c>
      <c r="G1" s="51">
        <v>42522</v>
      </c>
      <c r="H1" s="51">
        <v>42614</v>
      </c>
      <c r="I1" s="51">
        <v>42705</v>
      </c>
      <c r="J1" s="51">
        <v>42795</v>
      </c>
      <c r="K1" s="51">
        <v>42887</v>
      </c>
      <c r="L1" s="51">
        <v>42979</v>
      </c>
      <c r="M1" s="51">
        <v>43070</v>
      </c>
      <c r="N1" s="51">
        <v>43160</v>
      </c>
      <c r="O1" s="51">
        <v>43252</v>
      </c>
      <c r="P1" s="51">
        <v>43344</v>
      </c>
      <c r="Q1" s="51">
        <v>43435</v>
      </c>
      <c r="R1" s="51">
        <v>43525</v>
      </c>
      <c r="S1" s="51">
        <v>43617</v>
      </c>
      <c r="T1" s="51">
        <v>43709</v>
      </c>
      <c r="U1" s="51">
        <v>43800</v>
      </c>
      <c r="V1" s="51">
        <v>43895</v>
      </c>
      <c r="W1" s="51">
        <v>43988</v>
      </c>
      <c r="X1" s="51">
        <v>44081</v>
      </c>
      <c r="Y1" s="51">
        <v>44174</v>
      </c>
      <c r="Z1" s="51">
        <v>44260</v>
      </c>
      <c r="AA1" s="51">
        <v>44353</v>
      </c>
      <c r="AB1" s="51">
        <v>44446</v>
      </c>
      <c r="AC1" s="51">
        <v>44561</v>
      </c>
      <c r="AD1" s="25">
        <v>44621</v>
      </c>
      <c r="AE1" s="25">
        <v>44742</v>
      </c>
      <c r="AF1" s="25">
        <v>44834</v>
      </c>
      <c r="AG1" s="25">
        <v>44896</v>
      </c>
      <c r="AH1" s="25">
        <v>44986</v>
      </c>
      <c r="AI1" s="25">
        <v>45107</v>
      </c>
      <c r="AJ1" s="25">
        <v>45199</v>
      </c>
      <c r="AK1" s="25">
        <v>45291</v>
      </c>
    </row>
    <row r="2" spans="1:37" ht="14.25">
      <c r="A2" s="28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1"/>
      <c r="AE2" s="111"/>
      <c r="AF2" s="111"/>
      <c r="AG2" s="111"/>
      <c r="AH2" s="111"/>
      <c r="AI2" s="111"/>
      <c r="AJ2" s="111"/>
      <c r="AK2" s="37"/>
    </row>
    <row r="3" spans="1:38" ht="14.25">
      <c r="A3" s="30" t="s">
        <v>23</v>
      </c>
      <c r="B3" s="101">
        <v>29689.10618136</v>
      </c>
      <c r="C3" s="101">
        <v>30180.732517999997</v>
      </c>
      <c r="D3" s="101">
        <v>30637.16300621778</v>
      </c>
      <c r="E3" s="101">
        <v>31472.585597</v>
      </c>
      <c r="F3" s="101">
        <v>33813.27093613402</v>
      </c>
      <c r="G3" s="101">
        <v>35089.52020820999</v>
      </c>
      <c r="H3" s="101">
        <v>34535.500440355754</v>
      </c>
      <c r="I3" s="101">
        <v>46225.37124549466</v>
      </c>
      <c r="J3" s="101">
        <v>49631.86952216972</v>
      </c>
      <c r="K3" s="101">
        <v>51112.35964430602</v>
      </c>
      <c r="L3" s="101">
        <v>55298.31306474577</v>
      </c>
      <c r="M3" s="101">
        <v>57288.07188432943</v>
      </c>
      <c r="N3" s="101">
        <v>58539.334626183525</v>
      </c>
      <c r="O3" s="101">
        <v>56093.91896324302</v>
      </c>
      <c r="P3" s="101">
        <v>48499.85675771767</v>
      </c>
      <c r="Q3" s="101">
        <v>57351.43117697288</v>
      </c>
      <c r="R3" s="101">
        <v>52284.30581311836</v>
      </c>
      <c r="S3" s="101">
        <v>48234.18243178523</v>
      </c>
      <c r="T3" s="101">
        <v>49204.46822912</v>
      </c>
      <c r="U3" s="101">
        <v>50363.95146859001</v>
      </c>
      <c r="V3" s="101">
        <v>51514.95884784204</v>
      </c>
      <c r="W3" s="101">
        <v>49944.36806983074</v>
      </c>
      <c r="X3" s="101">
        <v>48102.54078972664</v>
      </c>
      <c r="Y3" s="101">
        <v>54760.92437390114</v>
      </c>
      <c r="Z3" s="101">
        <v>58836.03103287116</v>
      </c>
      <c r="AA3" s="101">
        <v>62289.16255943796</v>
      </c>
      <c r="AB3" s="101">
        <v>66217.28909609212</v>
      </c>
      <c r="AC3" s="101">
        <v>71430.50928711321</v>
      </c>
      <c r="AD3" s="102">
        <v>79723.02259940658</v>
      </c>
      <c r="AE3" s="119">
        <v>82400.85267885828</v>
      </c>
      <c r="AF3" s="102">
        <v>89450.39851138556</v>
      </c>
      <c r="AG3" s="102">
        <v>91451.5313730194</v>
      </c>
      <c r="AH3" s="102">
        <v>99352.59577392323</v>
      </c>
      <c r="AI3" s="101">
        <v>99645.4384214031</v>
      </c>
      <c r="AJ3" s="101">
        <v>108431.46599576899</v>
      </c>
      <c r="AK3" s="101">
        <v>118340.57052577307</v>
      </c>
      <c r="AL3" s="121"/>
    </row>
    <row r="4" spans="1:37" ht="14.25">
      <c r="A4" s="31" t="s">
        <v>24</v>
      </c>
      <c r="B4" s="101">
        <v>17684.387880370003</v>
      </c>
      <c r="C4" s="101">
        <v>16597.87432865</v>
      </c>
      <c r="D4" s="101">
        <v>16455.29409453</v>
      </c>
      <c r="E4" s="101">
        <v>13754.235139999999</v>
      </c>
      <c r="F4" s="101">
        <v>13873.90704763</v>
      </c>
      <c r="G4" s="101">
        <v>14555.254471560002</v>
      </c>
      <c r="H4" s="101">
        <v>13993.805300420003</v>
      </c>
      <c r="I4" s="101">
        <v>10596.303858368834</v>
      </c>
      <c r="J4" s="101">
        <v>11104.643888397142</v>
      </c>
      <c r="K4" s="101">
        <v>10227.69952852</v>
      </c>
      <c r="L4" s="101">
        <v>11451.81512721</v>
      </c>
      <c r="M4" s="101">
        <v>12073.968122944383</v>
      </c>
      <c r="N4" s="101">
        <v>11563.96340153502</v>
      </c>
      <c r="O4" s="101">
        <v>11901.248965000137</v>
      </c>
      <c r="P4" s="101">
        <v>16545.36533757699</v>
      </c>
      <c r="Q4" s="101">
        <v>18149.034959560002</v>
      </c>
      <c r="R4" s="101">
        <v>16020.038975690002</v>
      </c>
      <c r="S4" s="101">
        <v>16903.00918978947</v>
      </c>
      <c r="T4" s="101">
        <v>21964.148610549997</v>
      </c>
      <c r="U4" s="101">
        <v>16184.570220369998</v>
      </c>
      <c r="V4" s="101">
        <v>23211.65293543</v>
      </c>
      <c r="W4" s="101">
        <v>22356.08765509</v>
      </c>
      <c r="X4" s="101">
        <v>25820.845715411495</v>
      </c>
      <c r="Y4" s="101">
        <v>25221.70858247885</v>
      </c>
      <c r="Z4" s="101">
        <v>22749.21742598885</v>
      </c>
      <c r="AA4" s="101">
        <v>23171.02342544885</v>
      </c>
      <c r="AB4" s="101">
        <v>26943.720310144116</v>
      </c>
      <c r="AC4" s="101">
        <v>27423.908330058854</v>
      </c>
      <c r="AD4" s="102">
        <v>32526.97809332885</v>
      </c>
      <c r="AE4" s="119">
        <v>30885.11528634885</v>
      </c>
      <c r="AF4" s="102">
        <v>34018.52551568857</v>
      </c>
      <c r="AG4" s="102">
        <v>43833.03053370885</v>
      </c>
      <c r="AH4" s="102">
        <v>40417.36165144885</v>
      </c>
      <c r="AI4" s="101">
        <v>38478.70451678266</v>
      </c>
      <c r="AJ4" s="101">
        <v>44233.59118990138</v>
      </c>
      <c r="AK4" s="101">
        <v>40073.41070520824</v>
      </c>
    </row>
    <row r="5" spans="1:37" ht="14.25">
      <c r="A5" s="31" t="s">
        <v>25</v>
      </c>
      <c r="B5" s="101">
        <v>20768.703192</v>
      </c>
      <c r="C5" s="101">
        <v>21361.074587635037</v>
      </c>
      <c r="D5" s="101">
        <v>18895.93750341</v>
      </c>
      <c r="E5" s="101">
        <v>18723.777349</v>
      </c>
      <c r="F5" s="101">
        <v>20907.016436250004</v>
      </c>
      <c r="G5" s="101">
        <v>21159.987189</v>
      </c>
      <c r="H5" s="101">
        <v>24501.6663673</v>
      </c>
      <c r="I5" s="101">
        <v>24371.1253983</v>
      </c>
      <c r="J5" s="101">
        <v>26381.94060572208</v>
      </c>
      <c r="K5" s="101">
        <v>29501.812783774767</v>
      </c>
      <c r="L5" s="101">
        <v>34356.728837</v>
      </c>
      <c r="M5" s="101">
        <v>35460.34894830857</v>
      </c>
      <c r="N5" s="101">
        <v>34571.466229531114</v>
      </c>
      <c r="O5" s="101">
        <v>35368.377741300006</v>
      </c>
      <c r="P5" s="101">
        <v>44590.48683671</v>
      </c>
      <c r="Q5" s="101">
        <v>39172.29105678</v>
      </c>
      <c r="R5" s="101">
        <v>47916.69444000001</v>
      </c>
      <c r="S5" s="101">
        <v>53609.42322664</v>
      </c>
      <c r="T5" s="101">
        <v>56894.08922313001</v>
      </c>
      <c r="U5" s="101">
        <v>61823.679132540005</v>
      </c>
      <c r="V5" s="101">
        <v>66370.57491067</v>
      </c>
      <c r="W5" s="101">
        <v>68350.50871654</v>
      </c>
      <c r="X5" s="101">
        <v>72540.38107937641</v>
      </c>
      <c r="Y5" s="101">
        <v>73251.85694483</v>
      </c>
      <c r="Z5" s="101">
        <v>76008.90435266</v>
      </c>
      <c r="AA5" s="101">
        <v>77348.21691713</v>
      </c>
      <c r="AB5" s="101">
        <v>77634.79350567</v>
      </c>
      <c r="AC5" s="101">
        <v>81607.89653311</v>
      </c>
      <c r="AD5" s="102">
        <v>85239.39193486</v>
      </c>
      <c r="AE5" s="119">
        <v>88883.43336216999</v>
      </c>
      <c r="AF5" s="102">
        <v>91319.35478258</v>
      </c>
      <c r="AG5" s="102">
        <v>93038.15331461</v>
      </c>
      <c r="AH5" s="102">
        <v>99149.53651592138</v>
      </c>
      <c r="AI5" s="101">
        <v>104448.17260678904</v>
      </c>
      <c r="AJ5" s="101">
        <v>109982.1554043426</v>
      </c>
      <c r="AK5" s="101">
        <v>113573.99045226672</v>
      </c>
    </row>
    <row r="6" spans="1:37" ht="14.25">
      <c r="A6" s="32" t="s">
        <v>26</v>
      </c>
      <c r="B6" s="101">
        <v>0</v>
      </c>
      <c r="C6" s="101">
        <v>0</v>
      </c>
      <c r="D6" s="101">
        <v>2.94216</v>
      </c>
      <c r="E6" s="101">
        <v>0</v>
      </c>
      <c r="F6" s="101">
        <v>2.94216</v>
      </c>
      <c r="G6" s="101">
        <v>0</v>
      </c>
      <c r="H6" s="101">
        <v>163.184</v>
      </c>
      <c r="I6" s="101">
        <v>163.18423600000003</v>
      </c>
      <c r="J6" s="101">
        <v>163.18423600000003</v>
      </c>
      <c r="K6" s="101">
        <v>163.184</v>
      </c>
      <c r="L6" s="101">
        <v>163.184</v>
      </c>
      <c r="M6" s="101">
        <v>163.184</v>
      </c>
      <c r="N6" s="101">
        <v>163.184</v>
      </c>
      <c r="O6" s="101">
        <v>163.184</v>
      </c>
      <c r="P6" s="101">
        <v>10.8</v>
      </c>
      <c r="Q6" s="101">
        <v>10.8</v>
      </c>
      <c r="R6" s="101">
        <v>21.8</v>
      </c>
      <c r="S6" s="101">
        <v>171.200166</v>
      </c>
      <c r="T6" s="101">
        <v>171.000166</v>
      </c>
      <c r="U6" s="101">
        <v>38.845171</v>
      </c>
      <c r="V6" s="101">
        <v>10.8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2">
        <v>0</v>
      </c>
      <c r="AE6" s="119">
        <v>0</v>
      </c>
      <c r="AF6" s="102">
        <v>0</v>
      </c>
      <c r="AG6" s="102">
        <v>0</v>
      </c>
      <c r="AH6" s="102">
        <v>0</v>
      </c>
      <c r="AI6" s="101">
        <v>0</v>
      </c>
      <c r="AJ6" s="101">
        <v>0</v>
      </c>
      <c r="AK6" s="101">
        <v>0</v>
      </c>
    </row>
    <row r="7" spans="1:37" ht="14.25">
      <c r="A7" s="31" t="s">
        <v>27</v>
      </c>
      <c r="B7" s="101">
        <v>30693.421385</v>
      </c>
      <c r="C7" s="101">
        <v>29945.729451</v>
      </c>
      <c r="D7" s="101">
        <v>30397.576196</v>
      </c>
      <c r="E7" s="101">
        <v>29612.372584999997</v>
      </c>
      <c r="F7" s="101">
        <v>33097.810853</v>
      </c>
      <c r="G7" s="101">
        <v>32612.624619000002</v>
      </c>
      <c r="H7" s="101">
        <v>32225.161033</v>
      </c>
      <c r="I7" s="101">
        <v>33721.65844099999</v>
      </c>
      <c r="J7" s="101">
        <v>25845.068851</v>
      </c>
      <c r="K7" s="101">
        <v>25897.384727999997</v>
      </c>
      <c r="L7" s="101">
        <v>25799.359729</v>
      </c>
      <c r="M7" s="101">
        <v>25255.647823</v>
      </c>
      <c r="N7" s="101">
        <v>26323.475792999998</v>
      </c>
      <c r="O7" s="101">
        <v>26307.777792999997</v>
      </c>
      <c r="P7" s="101">
        <v>25249.879583</v>
      </c>
      <c r="Q7" s="101">
        <v>29307.219882999998</v>
      </c>
      <c r="R7" s="101">
        <v>28417.033576</v>
      </c>
      <c r="S7" s="101">
        <v>29369.68839</v>
      </c>
      <c r="T7" s="101">
        <v>31440.281699</v>
      </c>
      <c r="U7" s="101">
        <v>31117.035676999996</v>
      </c>
      <c r="V7" s="101">
        <v>31855.605637999994</v>
      </c>
      <c r="W7" s="101">
        <v>32724.595401</v>
      </c>
      <c r="X7" s="101">
        <v>32921.870785</v>
      </c>
      <c r="Y7" s="101">
        <v>32765.846431700003</v>
      </c>
      <c r="Z7" s="101">
        <v>33862.560463999995</v>
      </c>
      <c r="AA7" s="101">
        <v>35189.92680729</v>
      </c>
      <c r="AB7" s="101">
        <v>36130.81786816</v>
      </c>
      <c r="AC7" s="101">
        <v>36155.04655502</v>
      </c>
      <c r="AD7" s="102">
        <v>35217.091118719996</v>
      </c>
      <c r="AE7" s="119">
        <v>34262.50687417</v>
      </c>
      <c r="AF7" s="102">
        <v>34244.81681039</v>
      </c>
      <c r="AG7" s="102">
        <v>41821.982281619996</v>
      </c>
      <c r="AH7" s="102">
        <v>44576.62749913999</v>
      </c>
      <c r="AI7" s="101">
        <v>44615.535913789994</v>
      </c>
      <c r="AJ7" s="101">
        <v>45432.540692459996</v>
      </c>
      <c r="AK7" s="101">
        <v>46728.02264383</v>
      </c>
    </row>
    <row r="8" spans="1:37" ht="14.25">
      <c r="A8" s="33" t="s">
        <v>28</v>
      </c>
      <c r="B8" s="101">
        <v>6908.367859131164</v>
      </c>
      <c r="C8" s="101">
        <v>7668.76036866</v>
      </c>
      <c r="D8" s="101">
        <v>7406.622363223834</v>
      </c>
      <c r="E8" s="101">
        <v>10131.317865</v>
      </c>
      <c r="F8" s="101">
        <v>6466.804362071336</v>
      </c>
      <c r="G8" s="101">
        <v>6551.127545931368</v>
      </c>
      <c r="H8" s="101">
        <v>6883.250341750609</v>
      </c>
      <c r="I8" s="101">
        <v>6686.54647681</v>
      </c>
      <c r="J8" s="101">
        <v>8322.493164536678</v>
      </c>
      <c r="K8" s="101">
        <v>8303.278270479368</v>
      </c>
      <c r="L8" s="101">
        <v>8316.630722025788</v>
      </c>
      <c r="M8" s="101">
        <v>8139.9325753481</v>
      </c>
      <c r="N8" s="101">
        <v>8217.387932792499</v>
      </c>
      <c r="O8" s="101">
        <v>8031.753765459998</v>
      </c>
      <c r="P8" s="101">
        <v>8935.79621327</v>
      </c>
      <c r="Q8" s="101">
        <v>4514.042153213333</v>
      </c>
      <c r="R8" s="101">
        <v>5477.389220752917</v>
      </c>
      <c r="S8" s="101">
        <v>4191.812278166805</v>
      </c>
      <c r="T8" s="101">
        <v>4335.256980891805</v>
      </c>
      <c r="U8" s="101">
        <v>4270.345812519306</v>
      </c>
      <c r="V8" s="101">
        <v>4562.070879010001</v>
      </c>
      <c r="W8" s="101">
        <v>4044.5401018199996</v>
      </c>
      <c r="X8" s="101">
        <v>3929.911144488334</v>
      </c>
      <c r="Y8" s="101">
        <v>3811.4565138</v>
      </c>
      <c r="Z8" s="101">
        <v>3988.5972924800003</v>
      </c>
      <c r="AA8" s="101">
        <v>4036.8367534900003</v>
      </c>
      <c r="AB8" s="101">
        <v>3323.431101859999</v>
      </c>
      <c r="AC8" s="101">
        <v>3261.296934499999</v>
      </c>
      <c r="AD8" s="102">
        <v>4009.1696811200004</v>
      </c>
      <c r="AE8" s="119">
        <v>3593.7194227100003</v>
      </c>
      <c r="AF8" s="102">
        <v>3522.2660230899996</v>
      </c>
      <c r="AG8" s="102">
        <v>3861.0300670399997</v>
      </c>
      <c r="AH8" s="102">
        <v>4227.512562636692</v>
      </c>
      <c r="AI8" s="101">
        <v>4088.68475878</v>
      </c>
      <c r="AJ8" s="101">
        <v>3978.8605407000005</v>
      </c>
      <c r="AK8" s="101">
        <v>4031.6325265071005</v>
      </c>
    </row>
    <row r="9" spans="1:37" ht="14.25">
      <c r="A9" s="32" t="s">
        <v>29</v>
      </c>
      <c r="B9" s="101">
        <v>634.1653399999999</v>
      </c>
      <c r="C9" s="101">
        <v>699.7548499999999</v>
      </c>
      <c r="D9" s="101">
        <v>741.4352279999999</v>
      </c>
      <c r="E9" s="101">
        <v>680.4230279999999</v>
      </c>
      <c r="F9" s="101">
        <v>820.4420413500001</v>
      </c>
      <c r="G9" s="101">
        <v>787.44545557</v>
      </c>
      <c r="H9" s="101">
        <v>761.12374562</v>
      </c>
      <c r="I9" s="101">
        <v>823.62606398</v>
      </c>
      <c r="J9" s="101">
        <v>794.16078542</v>
      </c>
      <c r="K9" s="101">
        <v>829.3851026100001</v>
      </c>
      <c r="L9" s="101">
        <v>864.3011795799999</v>
      </c>
      <c r="M9" s="101">
        <v>822.98865557</v>
      </c>
      <c r="N9" s="101">
        <v>921.64553353</v>
      </c>
      <c r="O9" s="101">
        <v>1012.7945509153683</v>
      </c>
      <c r="P9" s="101">
        <v>1174.37843174</v>
      </c>
      <c r="Q9" s="101">
        <v>1722.94359454</v>
      </c>
      <c r="R9" s="101">
        <v>1135.7596072866668</v>
      </c>
      <c r="S9" s="101">
        <v>730.4718485716667</v>
      </c>
      <c r="T9" s="101">
        <v>1027.01644078</v>
      </c>
      <c r="U9" s="101">
        <v>1112.59915232</v>
      </c>
      <c r="V9" s="101">
        <v>1091.0026986999999</v>
      </c>
      <c r="W9" s="101">
        <v>1123.56232311</v>
      </c>
      <c r="X9" s="101">
        <v>1136.11714254</v>
      </c>
      <c r="Y9" s="101">
        <v>1163.9549434799999</v>
      </c>
      <c r="Z9" s="101">
        <v>1234.2195461299998</v>
      </c>
      <c r="AA9" s="101">
        <v>1236.1068183500001</v>
      </c>
      <c r="AB9" s="101">
        <v>1329.00777624</v>
      </c>
      <c r="AC9" s="101">
        <v>1428.1540961300002</v>
      </c>
      <c r="AD9" s="102">
        <v>1428.53311667</v>
      </c>
      <c r="AE9" s="119">
        <v>1468.10808049</v>
      </c>
      <c r="AF9" s="102">
        <v>1588.57935312</v>
      </c>
      <c r="AG9" s="102">
        <v>1683.58253728</v>
      </c>
      <c r="AH9" s="102">
        <v>1605.57720308</v>
      </c>
      <c r="AI9" s="101">
        <v>1619.5172569599997</v>
      </c>
      <c r="AJ9" s="101">
        <v>1726.8654739299998</v>
      </c>
      <c r="AK9" s="101">
        <v>1728.5997937300003</v>
      </c>
    </row>
    <row r="10" spans="1:37" ht="14.25">
      <c r="A10" s="31" t="s">
        <v>30</v>
      </c>
      <c r="B10" s="101">
        <v>7880.12556199158</v>
      </c>
      <c r="C10" s="101">
        <v>10210.344299417953</v>
      </c>
      <c r="D10" s="101">
        <v>10484.874380484209</v>
      </c>
      <c r="E10" s="101">
        <v>10448.479188999998</v>
      </c>
      <c r="F10" s="101">
        <v>13014.598909395852</v>
      </c>
      <c r="G10" s="101">
        <v>13960.280268502951</v>
      </c>
      <c r="H10" s="101">
        <v>12717.651817734311</v>
      </c>
      <c r="I10" s="101">
        <v>11004.31877262708</v>
      </c>
      <c r="J10" s="101">
        <v>10708.13241158336</v>
      </c>
      <c r="K10" s="101">
        <v>11432.024676609552</v>
      </c>
      <c r="L10" s="101">
        <v>12785.176788876792</v>
      </c>
      <c r="M10" s="101">
        <v>11553.631035265422</v>
      </c>
      <c r="N10" s="101">
        <v>11765.899935892958</v>
      </c>
      <c r="O10" s="101">
        <v>18619.96699465444</v>
      </c>
      <c r="P10" s="101">
        <v>18862.544197810203</v>
      </c>
      <c r="Q10" s="101">
        <v>18980.466596957132</v>
      </c>
      <c r="R10" s="101">
        <v>19050.6206473772</v>
      </c>
      <c r="S10" s="101">
        <v>21266.438489277192</v>
      </c>
      <c r="T10" s="101">
        <v>19403.26070601987</v>
      </c>
      <c r="U10" s="101">
        <v>22454.249620438703</v>
      </c>
      <c r="V10" s="101">
        <v>20761.98221312</v>
      </c>
      <c r="W10" s="101">
        <v>22862.81518188964</v>
      </c>
      <c r="X10" s="101">
        <v>25307.56541021156</v>
      </c>
      <c r="Y10" s="101">
        <v>27465.029689130002</v>
      </c>
      <c r="Z10" s="101">
        <v>31922.37991386</v>
      </c>
      <c r="AA10" s="101">
        <v>33149.90925815</v>
      </c>
      <c r="AB10" s="101">
        <v>33277.6844461</v>
      </c>
      <c r="AC10" s="101">
        <v>36982.48618815001</v>
      </c>
      <c r="AD10" s="102">
        <v>41283.87166883</v>
      </c>
      <c r="AE10" s="119">
        <v>41352.13233331</v>
      </c>
      <c r="AF10" s="102">
        <v>38423.31224672</v>
      </c>
      <c r="AG10" s="102">
        <v>37835.33966775981</v>
      </c>
      <c r="AH10" s="102">
        <v>36014.82549988666</v>
      </c>
      <c r="AI10" s="101">
        <v>37802.270310789994</v>
      </c>
      <c r="AJ10" s="101">
        <v>38798.000177935006</v>
      </c>
      <c r="AK10" s="101">
        <v>44622.355475661614</v>
      </c>
    </row>
    <row r="11" spans="1:37" ht="14.25">
      <c r="A11" s="34" t="s">
        <v>31</v>
      </c>
      <c r="B11" s="105">
        <v>114258.27739985276</v>
      </c>
      <c r="C11" s="105">
        <v>116664.27040336299</v>
      </c>
      <c r="D11" s="105">
        <v>115021.84493186581</v>
      </c>
      <c r="E11" s="105">
        <v>114823.190753</v>
      </c>
      <c r="F11" s="105">
        <v>121996.79274583119</v>
      </c>
      <c r="G11" s="105">
        <v>124716.23975777431</v>
      </c>
      <c r="H11" s="105">
        <v>125781.34304618069</v>
      </c>
      <c r="I11" s="105">
        <v>133592.13449258058</v>
      </c>
      <c r="J11" s="105">
        <v>132951.493464829</v>
      </c>
      <c r="K11" s="105">
        <v>137467.1287342997</v>
      </c>
      <c r="L11" s="105">
        <v>149035.50944843836</v>
      </c>
      <c r="M11" s="105">
        <v>150757.7730447659</v>
      </c>
      <c r="N11" s="105">
        <v>152066.3574524651</v>
      </c>
      <c r="O11" s="105">
        <v>157499.02277357297</v>
      </c>
      <c r="P11" s="105">
        <v>163869.10735782486</v>
      </c>
      <c r="Q11" s="105">
        <v>169208.22942102334</v>
      </c>
      <c r="R11" s="105">
        <v>170323.64228022515</v>
      </c>
      <c r="S11" s="105">
        <v>174476.2260202304</v>
      </c>
      <c r="T11" s="105">
        <v>184439.5220554917</v>
      </c>
      <c r="U11" s="105">
        <v>187365.276254778</v>
      </c>
      <c r="V11" s="105">
        <v>199378.64812277202</v>
      </c>
      <c r="W11" s="105">
        <v>201406.47744928038</v>
      </c>
      <c r="X11" s="105">
        <v>209759.23206675443</v>
      </c>
      <c r="Y11" s="105">
        <v>218440.77747932</v>
      </c>
      <c r="Z11" s="105">
        <v>228601.91002799</v>
      </c>
      <c r="AA11" s="105">
        <v>236421.18253929683</v>
      </c>
      <c r="AB11" s="105">
        <v>244856.74410426622</v>
      </c>
      <c r="AC11" s="105">
        <v>258289.29792408206</v>
      </c>
      <c r="AD11" s="105">
        <v>279428.0582129354</v>
      </c>
      <c r="AE11" s="120">
        <v>282845.8680380571</v>
      </c>
      <c r="AF11" s="105">
        <v>292567.2532429741</v>
      </c>
      <c r="AG11" s="105">
        <v>313524.649775038</v>
      </c>
      <c r="AH11" s="105">
        <v>325344.03670603683</v>
      </c>
      <c r="AI11" s="105">
        <v>330698.3237852948</v>
      </c>
      <c r="AJ11" s="105">
        <v>352583.479475038</v>
      </c>
      <c r="AK11" s="105">
        <v>369098.5821229767</v>
      </c>
    </row>
    <row r="12" spans="1:37" ht="14.25">
      <c r="A12" s="34" t="s">
        <v>32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2">
        <v>0</v>
      </c>
      <c r="AE12" s="119">
        <v>0</v>
      </c>
      <c r="AF12" s="102">
        <v>0</v>
      </c>
      <c r="AG12" s="102">
        <v>0</v>
      </c>
      <c r="AH12" s="65">
        <v>0</v>
      </c>
      <c r="AI12" s="46"/>
      <c r="AJ12" s="99">
        <v>0</v>
      </c>
      <c r="AK12" s="101">
        <v>0</v>
      </c>
    </row>
    <row r="13" spans="1:37" ht="14.25">
      <c r="A13" s="31" t="s">
        <v>33</v>
      </c>
      <c r="B13" s="101">
        <v>16994.82749714995</v>
      </c>
      <c r="C13" s="101">
        <v>16714.461208200242</v>
      </c>
      <c r="D13" s="101">
        <v>16685.540765395835</v>
      </c>
      <c r="E13" s="101">
        <v>17120.954</v>
      </c>
      <c r="F13" s="101">
        <v>19650.415875295213</v>
      </c>
      <c r="G13" s="101">
        <v>19785.365153154733</v>
      </c>
      <c r="H13" s="101">
        <v>20239.215074082018</v>
      </c>
      <c r="I13" s="101">
        <v>17646.056659018093</v>
      </c>
      <c r="J13" s="101">
        <v>21389.626382713996</v>
      </c>
      <c r="K13" s="101">
        <v>20883.748997903444</v>
      </c>
      <c r="L13" s="101">
        <v>21651.54056436758</v>
      </c>
      <c r="M13" s="101">
        <v>21113.357644434785</v>
      </c>
      <c r="N13" s="101">
        <v>24592.602602290648</v>
      </c>
      <c r="O13" s="101">
        <v>24653.89523935031</v>
      </c>
      <c r="P13" s="101">
        <v>28312.662024149016</v>
      </c>
      <c r="Q13" s="101">
        <v>24733.406614044583</v>
      </c>
      <c r="R13" s="101">
        <v>30328.01320676482</v>
      </c>
      <c r="S13" s="101">
        <v>31317.6312541975</v>
      </c>
      <c r="T13" s="101">
        <v>27290.55959238</v>
      </c>
      <c r="U13" s="101">
        <v>29279.610173956666</v>
      </c>
      <c r="V13" s="101">
        <v>27906.795824400004</v>
      </c>
      <c r="W13" s="101">
        <v>29601.813007410005</v>
      </c>
      <c r="X13" s="101">
        <v>32195.60641227333</v>
      </c>
      <c r="Y13" s="101">
        <v>34917.299406995604</v>
      </c>
      <c r="Z13" s="101">
        <v>38129.20663167001</v>
      </c>
      <c r="AA13" s="101">
        <v>37636.7774527</v>
      </c>
      <c r="AB13" s="101">
        <v>39758.57371889</v>
      </c>
      <c r="AC13" s="101">
        <v>41077.54122415</v>
      </c>
      <c r="AD13" s="102">
        <v>47909.82182735</v>
      </c>
      <c r="AE13" s="119">
        <v>47007.39475147</v>
      </c>
      <c r="AF13" s="102">
        <v>49689.793535720004</v>
      </c>
      <c r="AG13" s="102">
        <v>53367.517858609994</v>
      </c>
      <c r="AH13" s="102">
        <v>56692.021190709995</v>
      </c>
      <c r="AI13" s="101">
        <v>55699.319950668505</v>
      </c>
      <c r="AJ13" s="101">
        <v>61462.22061101</v>
      </c>
      <c r="AK13" s="101">
        <v>62403.65350840458</v>
      </c>
    </row>
    <row r="14" spans="1:37" ht="14.25">
      <c r="A14" s="31" t="s">
        <v>34</v>
      </c>
      <c r="B14" s="101">
        <v>504.4262969</v>
      </c>
      <c r="C14" s="101">
        <v>528.84296255</v>
      </c>
      <c r="D14" s="101">
        <v>525.1986079000001</v>
      </c>
      <c r="E14" s="101">
        <v>125.066</v>
      </c>
      <c r="F14" s="101">
        <v>607.0080640000001</v>
      </c>
      <c r="G14" s="101">
        <v>613.8449153900001</v>
      </c>
      <c r="H14" s="101">
        <v>612.87445512</v>
      </c>
      <c r="I14" s="101">
        <v>265.04336612</v>
      </c>
      <c r="J14" s="101">
        <v>230.38264712</v>
      </c>
      <c r="K14" s="101">
        <v>248.46648512000002</v>
      </c>
      <c r="L14" s="101">
        <v>253.82761612000002</v>
      </c>
      <c r="M14" s="101">
        <v>755.35155112</v>
      </c>
      <c r="N14" s="101">
        <v>263.16704612</v>
      </c>
      <c r="O14" s="101">
        <v>286.88948211999997</v>
      </c>
      <c r="P14" s="101">
        <v>288.068564198231</v>
      </c>
      <c r="Q14" s="101">
        <v>7715.20824757</v>
      </c>
      <c r="R14" s="101">
        <v>60.5</v>
      </c>
      <c r="S14" s="101">
        <v>537.751539</v>
      </c>
      <c r="T14" s="101">
        <v>1079.975036</v>
      </c>
      <c r="U14" s="101">
        <v>1971.5317840226007</v>
      </c>
      <c r="V14" s="101">
        <v>2788.6680650000003</v>
      </c>
      <c r="W14" s="101">
        <v>3576.1925810000002</v>
      </c>
      <c r="X14" s="101">
        <v>4724.290876999999</v>
      </c>
      <c r="Y14" s="101">
        <v>4295.823879</v>
      </c>
      <c r="Z14" s="101">
        <v>5008.1077766662975</v>
      </c>
      <c r="AA14" s="101">
        <v>3899.2690939999998</v>
      </c>
      <c r="AB14" s="101">
        <v>3997.812523</v>
      </c>
      <c r="AC14" s="101">
        <v>4439.996279725886</v>
      </c>
      <c r="AD14" s="102">
        <v>4746.143496679553</v>
      </c>
      <c r="AE14" s="119">
        <v>5542.547388999999</v>
      </c>
      <c r="AF14" s="102">
        <v>6491.7242266568655</v>
      </c>
      <c r="AG14" s="102">
        <v>6335.79702553442</v>
      </c>
      <c r="AH14" s="102">
        <v>6071.293685758173</v>
      </c>
      <c r="AI14" s="101">
        <v>7488.58085714</v>
      </c>
      <c r="AJ14" s="101">
        <v>7983.590527858593</v>
      </c>
      <c r="AK14" s="101">
        <v>7486.499130856423</v>
      </c>
    </row>
    <row r="15" spans="1:37" ht="14.25">
      <c r="A15" s="30" t="s">
        <v>35</v>
      </c>
      <c r="B15" s="101">
        <v>14883.213685100003</v>
      </c>
      <c r="C15" s="101">
        <v>14951.27308945</v>
      </c>
      <c r="D15" s="101">
        <v>15542.22080343</v>
      </c>
      <c r="E15" s="101">
        <v>19648.416999999998</v>
      </c>
      <c r="F15" s="101">
        <v>19773.988788790004</v>
      </c>
      <c r="G15" s="101">
        <v>23551.982770790004</v>
      </c>
      <c r="H15" s="101">
        <v>21014.95119506</v>
      </c>
      <c r="I15" s="101">
        <v>20741.452708729994</v>
      </c>
      <c r="J15" s="101">
        <v>21778.47787888205</v>
      </c>
      <c r="K15" s="101">
        <v>23375.592679128204</v>
      </c>
      <c r="L15" s="101">
        <v>21919.382874626834</v>
      </c>
      <c r="M15" s="101">
        <v>20120.741729616064</v>
      </c>
      <c r="N15" s="101">
        <v>19764.40126446606</v>
      </c>
      <c r="O15" s="101">
        <v>24376.59580479</v>
      </c>
      <c r="P15" s="101">
        <v>23192.09671493264</v>
      </c>
      <c r="Q15" s="101">
        <v>19579.568825727372</v>
      </c>
      <c r="R15" s="101">
        <v>25944.02683738764</v>
      </c>
      <c r="S15" s="101">
        <v>21618.403285202174</v>
      </c>
      <c r="T15" s="101">
        <v>24358.579400519997</v>
      </c>
      <c r="U15" s="101">
        <v>24634.127178023336</v>
      </c>
      <c r="V15" s="101">
        <v>27704.9752531</v>
      </c>
      <c r="W15" s="101">
        <v>28728.620780620004</v>
      </c>
      <c r="X15" s="101">
        <v>28282.368105439997</v>
      </c>
      <c r="Y15" s="101">
        <v>30201.662252050002</v>
      </c>
      <c r="Z15" s="101">
        <v>32232.516839160002</v>
      </c>
      <c r="AA15" s="101">
        <v>33078.58962617</v>
      </c>
      <c r="AB15" s="101">
        <v>37016.258618980006</v>
      </c>
      <c r="AC15" s="101">
        <v>37892.244817000006</v>
      </c>
      <c r="AD15" s="102">
        <v>37916.338017990005</v>
      </c>
      <c r="AE15" s="119">
        <v>36535.794898069995</v>
      </c>
      <c r="AF15" s="102">
        <v>34990.60528058</v>
      </c>
      <c r="AG15" s="102">
        <v>33554.117548120004</v>
      </c>
      <c r="AH15" s="102">
        <v>30753.33212482</v>
      </c>
      <c r="AI15" s="101">
        <v>37930.09142008</v>
      </c>
      <c r="AJ15" s="101">
        <v>40839.636486510004</v>
      </c>
      <c r="AK15" s="101">
        <v>36502.297891614005</v>
      </c>
    </row>
    <row r="16" spans="1:37" ht="14.25">
      <c r="A16" s="31" t="s">
        <v>36</v>
      </c>
      <c r="B16" s="101">
        <v>1994.3127124884725</v>
      </c>
      <c r="C16" s="101">
        <v>2061.4583288884724</v>
      </c>
      <c r="D16" s="101">
        <v>2121.2140080084723</v>
      </c>
      <c r="E16" s="101">
        <v>2550.342</v>
      </c>
      <c r="F16" s="101">
        <v>2848.24626179</v>
      </c>
      <c r="G16" s="101">
        <v>2930.08869389</v>
      </c>
      <c r="H16" s="101">
        <v>2950.4865900299988</v>
      </c>
      <c r="I16" s="101">
        <v>3112.163863779</v>
      </c>
      <c r="J16" s="101">
        <v>5073.3486662431615</v>
      </c>
      <c r="K16" s="101">
        <v>6058.903011843163</v>
      </c>
      <c r="L16" s="101">
        <v>6199.651063243163</v>
      </c>
      <c r="M16" s="101">
        <v>5943.206808843941</v>
      </c>
      <c r="N16" s="101">
        <v>3774.50613496</v>
      </c>
      <c r="O16" s="101">
        <v>3422.8602102600007</v>
      </c>
      <c r="P16" s="101">
        <v>3378.5464541500005</v>
      </c>
      <c r="Q16" s="101">
        <v>2333.59799396</v>
      </c>
      <c r="R16" s="101">
        <v>7576.369137987829</v>
      </c>
      <c r="S16" s="101">
        <v>7721.138945137829</v>
      </c>
      <c r="T16" s="101">
        <v>4130.72905955</v>
      </c>
      <c r="U16" s="101">
        <v>4711.390763975666</v>
      </c>
      <c r="V16" s="101">
        <v>9120.393531950001</v>
      </c>
      <c r="W16" s="101">
        <v>8965.390176169998</v>
      </c>
      <c r="X16" s="101">
        <v>10112.6429686745</v>
      </c>
      <c r="Y16" s="101">
        <v>6513.12312892</v>
      </c>
      <c r="Z16" s="101">
        <v>6600.53797947</v>
      </c>
      <c r="AA16" s="101">
        <v>6899.999824119881</v>
      </c>
      <c r="AB16" s="101">
        <v>7185.778964201381</v>
      </c>
      <c r="AC16" s="101">
        <v>7417.6534709299995</v>
      </c>
      <c r="AD16" s="102">
        <v>8148.126903209999</v>
      </c>
      <c r="AE16" s="119">
        <v>9134.375628051435</v>
      </c>
      <c r="AF16" s="102">
        <v>9412.626499325435</v>
      </c>
      <c r="AG16" s="102">
        <v>9616.512851905436</v>
      </c>
      <c r="AH16" s="102">
        <v>11981.482486170002</v>
      </c>
      <c r="AI16" s="101">
        <v>11468.7165796</v>
      </c>
      <c r="AJ16" s="101">
        <v>10836.469323593334</v>
      </c>
      <c r="AK16" s="101">
        <v>12344.296700266666</v>
      </c>
    </row>
    <row r="17" spans="1:37" ht="14.25">
      <c r="A17" s="35" t="s">
        <v>37</v>
      </c>
      <c r="B17" s="101">
        <v>21004.606158</v>
      </c>
      <c r="C17" s="101">
        <v>21370.261895999996</v>
      </c>
      <c r="D17" s="101">
        <v>21634.567438000002</v>
      </c>
      <c r="E17" s="101">
        <v>25847.326372</v>
      </c>
      <c r="F17" s="101">
        <v>23196.277869999998</v>
      </c>
      <c r="G17" s="101">
        <v>23842.54969629</v>
      </c>
      <c r="H17" s="101">
        <v>23668.503284000002</v>
      </c>
      <c r="I17" s="101">
        <v>23983.010427</v>
      </c>
      <c r="J17" s="101">
        <v>25277.535187</v>
      </c>
      <c r="K17" s="101">
        <v>25725.485078</v>
      </c>
      <c r="L17" s="101">
        <v>26031.927281</v>
      </c>
      <c r="M17" s="101">
        <v>26187.688732999995</v>
      </c>
      <c r="N17" s="101">
        <v>27279.99518</v>
      </c>
      <c r="O17" s="101">
        <v>27656.569583</v>
      </c>
      <c r="P17" s="101">
        <v>32477.795401</v>
      </c>
      <c r="Q17" s="101">
        <v>32833.0385925</v>
      </c>
      <c r="R17" s="101">
        <v>30341.501449500003</v>
      </c>
      <c r="S17" s="101">
        <v>31970.211178999998</v>
      </c>
      <c r="T17" s="101">
        <v>37900.821608859995</v>
      </c>
      <c r="U17" s="101">
        <v>36866.65220486</v>
      </c>
      <c r="V17" s="101">
        <v>36451.72330493</v>
      </c>
      <c r="W17" s="101">
        <v>33957.68849645</v>
      </c>
      <c r="X17" s="101">
        <v>33485.16465525</v>
      </c>
      <c r="Y17" s="101">
        <v>38543.11145905</v>
      </c>
      <c r="Z17" s="101">
        <v>39540.99177279</v>
      </c>
      <c r="AA17" s="101">
        <v>40878.13184639</v>
      </c>
      <c r="AB17" s="101">
        <v>42681.255421940004</v>
      </c>
      <c r="AC17" s="101">
        <v>44589.89017794</v>
      </c>
      <c r="AD17" s="102">
        <v>45464.636129</v>
      </c>
      <c r="AE17" s="119">
        <v>46510.416904</v>
      </c>
      <c r="AF17" s="102">
        <v>46778.187662339995</v>
      </c>
      <c r="AG17" s="102">
        <v>46982.90401479999</v>
      </c>
      <c r="AH17" s="102">
        <v>48599.4398513</v>
      </c>
      <c r="AI17" s="101">
        <v>44424.995496799995</v>
      </c>
      <c r="AJ17" s="101">
        <v>45406.304923799995</v>
      </c>
      <c r="AK17" s="101">
        <v>51340.233721799996</v>
      </c>
    </row>
    <row r="18" spans="1:37" ht="14.25">
      <c r="A18" s="36" t="s">
        <v>39</v>
      </c>
      <c r="B18" s="101">
        <v>2913.3086930000004</v>
      </c>
      <c r="C18" s="101">
        <v>2920.490453</v>
      </c>
      <c r="D18" s="101">
        <v>3485.895566</v>
      </c>
      <c r="E18" s="101">
        <v>289.93</v>
      </c>
      <c r="F18" s="101">
        <v>2870.1773709999998</v>
      </c>
      <c r="G18" s="101">
        <v>2720.0204599999997</v>
      </c>
      <c r="H18" s="101">
        <v>2648.1983360000004</v>
      </c>
      <c r="I18" s="101">
        <v>2680.262795</v>
      </c>
      <c r="J18" s="101">
        <v>3630.044555</v>
      </c>
      <c r="K18" s="101">
        <v>3597.5771830000003</v>
      </c>
      <c r="L18" s="101">
        <v>2904.5533630000004</v>
      </c>
      <c r="M18" s="101">
        <v>2822.74982</v>
      </c>
      <c r="N18" s="101">
        <v>4007.217562</v>
      </c>
      <c r="O18" s="101">
        <v>4018.031344</v>
      </c>
      <c r="P18" s="101">
        <v>501.64336499999996</v>
      </c>
      <c r="Q18" s="101">
        <v>950.0000210000001</v>
      </c>
      <c r="R18" s="101">
        <v>-244.298</v>
      </c>
      <c r="S18" s="101">
        <v>2700.666573</v>
      </c>
      <c r="T18" s="101">
        <v>1955.4895576880883</v>
      </c>
      <c r="U18" s="101">
        <v>106.709536</v>
      </c>
      <c r="V18" s="101">
        <v>0</v>
      </c>
      <c r="W18" s="101">
        <v>0</v>
      </c>
      <c r="X18" s="101">
        <v>0</v>
      </c>
      <c r="Y18" s="101">
        <v>0</v>
      </c>
      <c r="Z18" s="101">
        <v>-54.899856490000005</v>
      </c>
      <c r="AA18" s="101">
        <v>-54.899856490000005</v>
      </c>
      <c r="AB18" s="101">
        <v>-79.39996948999999</v>
      </c>
      <c r="AC18" s="101">
        <v>-89.39996948999999</v>
      </c>
      <c r="AD18" s="102">
        <v>0</v>
      </c>
      <c r="AE18" s="119">
        <v>0</v>
      </c>
      <c r="AF18" s="102">
        <v>0</v>
      </c>
      <c r="AG18" s="102">
        <v>-114.83207466</v>
      </c>
      <c r="AH18" s="102">
        <v>0</v>
      </c>
      <c r="AI18" s="101">
        <v>-151.66878678999998</v>
      </c>
      <c r="AJ18" s="101">
        <v>-159.78046279</v>
      </c>
      <c r="AK18" s="101">
        <v>-216.00057278999998</v>
      </c>
    </row>
    <row r="19" spans="1:37" ht="14.25">
      <c r="A19" s="34" t="s">
        <v>40</v>
      </c>
      <c r="B19" s="38">
        <v>58294.69504263843</v>
      </c>
      <c r="C19" s="38">
        <v>58546.78793808872</v>
      </c>
      <c r="D19" s="38">
        <v>59994.63718873431</v>
      </c>
      <c r="E19" s="38">
        <v>65582.03537200001</v>
      </c>
      <c r="F19" s="38">
        <v>68946.11423087522</v>
      </c>
      <c r="G19" s="38">
        <v>73443.85168951473</v>
      </c>
      <c r="H19" s="38">
        <v>71134.22893429201</v>
      </c>
      <c r="I19" s="38">
        <v>68427.98981964709</v>
      </c>
      <c r="J19" s="38">
        <v>77379.41531695922</v>
      </c>
      <c r="K19" s="38">
        <v>79889.7734349948</v>
      </c>
      <c r="L19" s="38">
        <v>78960.88276235758</v>
      </c>
      <c r="M19" s="38">
        <v>76943.09628701479</v>
      </c>
      <c r="N19" s="38">
        <v>79681.88978983671</v>
      </c>
      <c r="O19" s="38">
        <v>84414.84166352032</v>
      </c>
      <c r="P19" s="38">
        <v>88150.81252342988</v>
      </c>
      <c r="Q19" s="38">
        <v>88144.82029480196</v>
      </c>
      <c r="R19" s="38">
        <v>94006.11263164028</v>
      </c>
      <c r="S19" s="38">
        <v>95865.80277553751</v>
      </c>
      <c r="T19" s="38">
        <v>96716.15425499808</v>
      </c>
      <c r="U19" s="38">
        <v>97570.02164083827</v>
      </c>
      <c r="V19" s="38">
        <v>103972.55597938</v>
      </c>
      <c r="W19" s="38">
        <v>104829.70504165001</v>
      </c>
      <c r="X19" s="38">
        <v>108800.07301863782</v>
      </c>
      <c r="Y19" s="38">
        <v>114471.02012601562</v>
      </c>
      <c r="Z19" s="38">
        <v>121456.46114326632</v>
      </c>
      <c r="AA19" s="38">
        <v>122337.86798688988</v>
      </c>
      <c r="AB19" s="38">
        <v>130560.27927752139</v>
      </c>
      <c r="AC19" s="38">
        <v>135327.9260002559</v>
      </c>
      <c r="AD19" s="8">
        <v>144185.06637422956</v>
      </c>
      <c r="AE19" s="49">
        <v>144730.52957059143</v>
      </c>
      <c r="AF19" s="70">
        <v>147362.93720462229</v>
      </c>
      <c r="AG19" s="70">
        <v>149742.01722430985</v>
      </c>
      <c r="AH19" s="70">
        <v>154097.56933875816</v>
      </c>
      <c r="AI19" s="70">
        <v>156860.0355174985</v>
      </c>
      <c r="AJ19" s="105">
        <v>166368.44140998193</v>
      </c>
      <c r="AK19" s="105">
        <v>169860.98038015165</v>
      </c>
    </row>
    <row r="20" spans="1:37" ht="14.25">
      <c r="A20" s="31" t="s">
        <v>41</v>
      </c>
      <c r="B20" s="39">
        <v>0</v>
      </c>
      <c r="C20" s="39">
        <v>0</v>
      </c>
      <c r="D20" s="39">
        <v>137.678</v>
      </c>
      <c r="E20" s="39">
        <v>87.692</v>
      </c>
      <c r="F20" s="39">
        <v>140.177</v>
      </c>
      <c r="G20" s="39">
        <v>313.363</v>
      </c>
      <c r="H20" s="39">
        <v>87.112</v>
      </c>
      <c r="I20" s="39">
        <v>207.52290900000003</v>
      </c>
      <c r="J20" s="39">
        <v>252.891369</v>
      </c>
      <c r="K20" s="39">
        <v>0</v>
      </c>
      <c r="L20" s="39">
        <v>194.382</v>
      </c>
      <c r="M20" s="39">
        <v>182.728946</v>
      </c>
      <c r="N20" s="39">
        <v>0</v>
      </c>
      <c r="O20" s="39">
        <v>0</v>
      </c>
      <c r="P20" s="39">
        <v>379.57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6">
        <v>0</v>
      </c>
      <c r="AE20" s="48">
        <v>0</v>
      </c>
      <c r="AF20" s="65">
        <v>0</v>
      </c>
      <c r="AG20" s="65">
        <v>0</v>
      </c>
      <c r="AH20" s="65">
        <v>0</v>
      </c>
      <c r="AI20" s="46">
        <v>0</v>
      </c>
      <c r="AJ20" s="99">
        <v>0</v>
      </c>
      <c r="AK20" s="101">
        <v>0</v>
      </c>
    </row>
    <row r="21" spans="1:37" ht="14.25">
      <c r="A21" s="31" t="s">
        <v>42</v>
      </c>
      <c r="B21" s="39">
        <v>224.723603</v>
      </c>
      <c r="C21" s="39">
        <v>579.2526230000001</v>
      </c>
      <c r="D21" s="39">
        <v>504.51957029</v>
      </c>
      <c r="E21" s="39">
        <v>762.8694539999999</v>
      </c>
      <c r="F21" s="39">
        <v>523.7410929700001</v>
      </c>
      <c r="G21" s="39">
        <v>1356.41012455</v>
      </c>
      <c r="H21" s="39">
        <v>1238.94443159</v>
      </c>
      <c r="I21" s="39">
        <v>911.02900959</v>
      </c>
      <c r="J21" s="39">
        <v>1030.4555165900001</v>
      </c>
      <c r="K21" s="39">
        <v>887.8806695899999</v>
      </c>
      <c r="L21" s="39">
        <v>975.59133159</v>
      </c>
      <c r="M21" s="39">
        <v>808.89726459</v>
      </c>
      <c r="N21" s="39">
        <v>669.48251059</v>
      </c>
      <c r="O21" s="39">
        <v>314.49952199999996</v>
      </c>
      <c r="P21" s="39">
        <v>382.14646554999996</v>
      </c>
      <c r="Q21" s="39">
        <v>515.7751470000001</v>
      </c>
      <c r="R21" s="39">
        <v>-91.43138300000001</v>
      </c>
      <c r="S21" s="39">
        <v>-830.6312519999999</v>
      </c>
      <c r="T21" s="39">
        <v>282.47085749</v>
      </c>
      <c r="U21" s="39">
        <v>213.08534336</v>
      </c>
      <c r="V21" s="39">
        <v>183.10134481</v>
      </c>
      <c r="W21" s="39">
        <v>57.661712730000005</v>
      </c>
      <c r="X21" s="39">
        <v>2124.7987229100004</v>
      </c>
      <c r="Y21" s="39">
        <v>1708.4478428900002</v>
      </c>
      <c r="Z21" s="39">
        <v>1826.5567408800002</v>
      </c>
      <c r="AA21" s="39">
        <v>1694.44873911</v>
      </c>
      <c r="AB21" s="39">
        <v>1648.3431389700002</v>
      </c>
      <c r="AC21" s="39">
        <v>963.6125068099999</v>
      </c>
      <c r="AD21" s="6">
        <v>1154.88966702</v>
      </c>
      <c r="AE21" s="48">
        <v>900.2708138300001</v>
      </c>
      <c r="AF21" s="65">
        <v>787.6616083099998</v>
      </c>
      <c r="AG21" s="65">
        <v>661.62580121</v>
      </c>
      <c r="AH21" s="65">
        <v>617.9251091</v>
      </c>
      <c r="AI21" s="46">
        <v>539.0898235</v>
      </c>
      <c r="AJ21" s="99">
        <v>597.20038874</v>
      </c>
      <c r="AK21" s="101">
        <v>775.30779383</v>
      </c>
    </row>
    <row r="22" spans="1:37" ht="14.25">
      <c r="A22" s="31" t="s">
        <v>43</v>
      </c>
      <c r="B22" s="39">
        <v>5.502601</v>
      </c>
      <c r="C22" s="39">
        <v>5.502601</v>
      </c>
      <c r="D22" s="39">
        <v>5.502601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1E-06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6">
        <v>0</v>
      </c>
      <c r="AE22" s="48">
        <v>0</v>
      </c>
      <c r="AF22" s="65">
        <v>0</v>
      </c>
      <c r="AG22" s="65">
        <v>0</v>
      </c>
      <c r="AH22" s="65">
        <v>0</v>
      </c>
      <c r="AI22" s="46">
        <v>0</v>
      </c>
      <c r="AJ22" s="99">
        <v>0</v>
      </c>
      <c r="AK22" s="101">
        <v>0</v>
      </c>
    </row>
    <row r="23" spans="1:37" ht="14.25">
      <c r="A23" s="30" t="s">
        <v>44</v>
      </c>
      <c r="B23" s="39">
        <v>13240.96412211</v>
      </c>
      <c r="C23" s="39">
        <v>15358.178205712136</v>
      </c>
      <c r="D23" s="39">
        <v>13010.861070376495</v>
      </c>
      <c r="E23" s="39">
        <v>16724.922321000002</v>
      </c>
      <c r="F23" s="39">
        <v>13628.97619736</v>
      </c>
      <c r="G23" s="39">
        <v>15819.236144305003</v>
      </c>
      <c r="H23" s="39">
        <v>17497.849696366466</v>
      </c>
      <c r="I23" s="39">
        <v>19504.81566668619</v>
      </c>
      <c r="J23" s="39">
        <v>16536.939719288333</v>
      </c>
      <c r="K23" s="39">
        <v>16412.85571781278</v>
      </c>
      <c r="L23" s="39">
        <v>20001.927645886</v>
      </c>
      <c r="M23" s="39">
        <v>21184.025067592826</v>
      </c>
      <c r="N23" s="39">
        <v>22599.711521089008</v>
      </c>
      <c r="O23" s="39">
        <v>21146.89575324514</v>
      </c>
      <c r="P23" s="39">
        <v>21322.404184264047</v>
      </c>
      <c r="Q23" s="39">
        <v>24499.042604779</v>
      </c>
      <c r="R23" s="39">
        <v>24094.23627333953</v>
      </c>
      <c r="S23" s="39">
        <v>23899.66160222568</v>
      </c>
      <c r="T23" s="39">
        <v>28569.082545990932</v>
      </c>
      <c r="U23" s="39">
        <v>27357.48136971123</v>
      </c>
      <c r="V23" s="39">
        <v>31008.975744727068</v>
      </c>
      <c r="W23" s="39">
        <v>31121.67222316099</v>
      </c>
      <c r="X23" s="39">
        <v>31077.492780509943</v>
      </c>
      <c r="Y23" s="39">
        <v>33284.479613912736</v>
      </c>
      <c r="Z23" s="39">
        <v>31955.360501236915</v>
      </c>
      <c r="AA23" s="39">
        <v>34262.893138629806</v>
      </c>
      <c r="AB23" s="39">
        <v>34082.683151864854</v>
      </c>
      <c r="AC23" s="39">
        <v>38259.59765065246</v>
      </c>
      <c r="AD23" s="6">
        <v>42155.46766061664</v>
      </c>
      <c r="AE23" s="48">
        <v>41076.198145323295</v>
      </c>
      <c r="AF23" s="65">
        <v>42479.768167685994</v>
      </c>
      <c r="AG23" s="65">
        <v>51997.422797228406</v>
      </c>
      <c r="AH23" s="65">
        <v>50868.008781283104</v>
      </c>
      <c r="AI23" s="46">
        <v>46268.07963185278</v>
      </c>
      <c r="AJ23" s="99">
        <v>54477.538677359706</v>
      </c>
      <c r="AK23" s="101">
        <v>59841.26919407095</v>
      </c>
    </row>
    <row r="24" spans="1:37" ht="14.25">
      <c r="A24" s="34" t="s">
        <v>45</v>
      </c>
      <c r="B24" s="38">
        <v>71765.88536874842</v>
      </c>
      <c r="C24" s="38">
        <v>74489.72136780084</v>
      </c>
      <c r="D24" s="38">
        <v>73653.19843040081</v>
      </c>
      <c r="E24" s="38">
        <v>83157.51914700001</v>
      </c>
      <c r="F24" s="38">
        <v>83239.00852120522</v>
      </c>
      <c r="G24" s="38">
        <v>90932.86095836974</v>
      </c>
      <c r="H24" s="38">
        <v>89958.13506224849</v>
      </c>
      <c r="I24" s="38">
        <v>89051.35740492328</v>
      </c>
      <c r="J24" s="38">
        <v>95199.70192183755</v>
      </c>
      <c r="K24" s="38">
        <v>97190.50982239758</v>
      </c>
      <c r="L24" s="38">
        <v>100132.78373983357</v>
      </c>
      <c r="M24" s="38">
        <v>99118.74756619762</v>
      </c>
      <c r="N24" s="38">
        <v>102951.08382151573</v>
      </c>
      <c r="O24" s="38">
        <v>105876.23693876546</v>
      </c>
      <c r="P24" s="38">
        <v>110234.93317324393</v>
      </c>
      <c r="Q24" s="38">
        <v>113159.63804658095</v>
      </c>
      <c r="R24" s="38">
        <v>118008.91752197982</v>
      </c>
      <c r="S24" s="38">
        <v>118934.8331257632</v>
      </c>
      <c r="T24" s="38">
        <v>125567.70765847902</v>
      </c>
      <c r="U24" s="38">
        <v>125140.5883539095</v>
      </c>
      <c r="V24" s="38">
        <v>135164.6330689171</v>
      </c>
      <c r="W24" s="38">
        <v>136009.038977541</v>
      </c>
      <c r="X24" s="38">
        <v>142002.36452205776</v>
      </c>
      <c r="Y24" s="38">
        <v>149463.94758281833</v>
      </c>
      <c r="Z24" s="38">
        <v>155238.37838538323</v>
      </c>
      <c r="AA24" s="38">
        <v>158295.2098646297</v>
      </c>
      <c r="AB24" s="38">
        <v>166291.30556835624</v>
      </c>
      <c r="AC24" s="38">
        <v>174551.13615771837</v>
      </c>
      <c r="AD24" s="8">
        <v>187495.4237018662</v>
      </c>
      <c r="AE24" s="49">
        <v>186706.9985297447</v>
      </c>
      <c r="AF24" s="70">
        <v>190630.36698061827</v>
      </c>
      <c r="AG24" s="70">
        <v>202401.06582274826</v>
      </c>
      <c r="AH24" s="70">
        <v>205583.50322914126</v>
      </c>
      <c r="AI24" s="70">
        <v>203667.20497285126</v>
      </c>
      <c r="AJ24" s="105">
        <v>221443.18047608162</v>
      </c>
      <c r="AK24" s="105">
        <v>230477.5573680526</v>
      </c>
    </row>
    <row r="25" spans="1:37" ht="14.25">
      <c r="A25" s="34" t="s">
        <v>46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6">
        <v>0</v>
      </c>
      <c r="AE25" s="48">
        <v>0</v>
      </c>
      <c r="AF25" s="65">
        <v>0</v>
      </c>
      <c r="AG25" s="65">
        <v>0</v>
      </c>
      <c r="AH25" s="65">
        <v>0</v>
      </c>
      <c r="AI25" s="46">
        <v>0</v>
      </c>
      <c r="AJ25" s="99">
        <v>0</v>
      </c>
      <c r="AK25" s="101">
        <v>0</v>
      </c>
    </row>
    <row r="26" spans="1:37" ht="14.25">
      <c r="A26" s="31" t="s">
        <v>47</v>
      </c>
      <c r="B26" s="101">
        <v>18867.842727000003</v>
      </c>
      <c r="C26" s="101">
        <v>20947.842727000003</v>
      </c>
      <c r="D26" s="101">
        <v>24679.231738219998</v>
      </c>
      <c r="E26" s="101">
        <v>24912.843</v>
      </c>
      <c r="F26" s="101">
        <v>27102.88301122</v>
      </c>
      <c r="G26" s="101">
        <v>29645.45905822</v>
      </c>
      <c r="H26" s="101">
        <v>27378.45905822</v>
      </c>
      <c r="I26" s="101">
        <v>31701.519058219998</v>
      </c>
      <c r="J26" s="101">
        <v>35701.51905822</v>
      </c>
      <c r="K26" s="101">
        <v>36963.126372470004</v>
      </c>
      <c r="L26" s="101">
        <v>41064.297432470004</v>
      </c>
      <c r="M26" s="101">
        <v>43514.26043247</v>
      </c>
      <c r="N26" s="101">
        <v>43580.450748970004</v>
      </c>
      <c r="O26" s="101">
        <v>49460.28111706</v>
      </c>
      <c r="P26" s="101">
        <v>50579.87072725</v>
      </c>
      <c r="Q26" s="101">
        <v>50980.21262106</v>
      </c>
      <c r="R26" s="101">
        <v>50973.16504825</v>
      </c>
      <c r="S26" s="101">
        <v>48811.83977525</v>
      </c>
      <c r="T26" s="101">
        <v>51114.48604824999</v>
      </c>
      <c r="U26" s="101">
        <v>50261.13552225</v>
      </c>
      <c r="V26" s="101">
        <v>51962.26931807</v>
      </c>
      <c r="W26" s="101">
        <v>51936.77250293</v>
      </c>
      <c r="X26" s="101">
        <v>51981.91936452</v>
      </c>
      <c r="Y26" s="101">
        <v>52962.932066069996</v>
      </c>
      <c r="Z26" s="101">
        <v>53361.93206607</v>
      </c>
      <c r="AA26" s="101">
        <v>53407.95941646</v>
      </c>
      <c r="AB26" s="101">
        <v>53435.546239459996</v>
      </c>
      <c r="AC26" s="101">
        <v>53698.73009132</v>
      </c>
      <c r="AD26" s="102">
        <v>54281.23009132</v>
      </c>
      <c r="AE26" s="119">
        <v>54281.23009132</v>
      </c>
      <c r="AF26" s="102">
        <v>57281.23009132</v>
      </c>
      <c r="AG26" s="102">
        <v>64861.485667450004</v>
      </c>
      <c r="AH26" s="102">
        <v>69426.00734045</v>
      </c>
      <c r="AI26" s="101">
        <v>69926.00666745</v>
      </c>
      <c r="AJ26" s="101">
        <v>70206.7369279664</v>
      </c>
      <c r="AK26" s="101">
        <v>70659.7699532691</v>
      </c>
    </row>
    <row r="27" spans="1:37" ht="14.25">
      <c r="A27" s="31" t="s">
        <v>48</v>
      </c>
      <c r="B27" s="101">
        <v>2028.874861</v>
      </c>
      <c r="C27" s="101">
        <v>2028.874861</v>
      </c>
      <c r="D27" s="101">
        <v>252.37486099999998</v>
      </c>
      <c r="E27" s="101">
        <v>252.375</v>
      </c>
      <c r="F27" s="101">
        <v>252.37486099999998</v>
      </c>
      <c r="G27" s="101">
        <v>252.37486099999998</v>
      </c>
      <c r="H27" s="101">
        <v>252.37486099999998</v>
      </c>
      <c r="I27" s="101">
        <v>5010.512861</v>
      </c>
      <c r="J27" s="101">
        <v>5010.512861</v>
      </c>
      <c r="K27" s="101">
        <v>4963.273</v>
      </c>
      <c r="L27" s="101">
        <v>4963.273</v>
      </c>
      <c r="M27" s="101">
        <v>10108.347835</v>
      </c>
      <c r="N27" s="101">
        <v>5010.512861</v>
      </c>
      <c r="O27" s="101">
        <v>5010.512861</v>
      </c>
      <c r="P27" s="101">
        <v>5010.377861</v>
      </c>
      <c r="Q27" s="101">
        <v>5010.512861</v>
      </c>
      <c r="R27" s="101">
        <v>5010.512861</v>
      </c>
      <c r="S27" s="101">
        <v>5010.512861</v>
      </c>
      <c r="T27" s="101">
        <v>5010.513</v>
      </c>
      <c r="U27" s="101">
        <v>5010.512861</v>
      </c>
      <c r="V27" s="101">
        <v>5010.512861</v>
      </c>
      <c r="W27" s="101">
        <v>5010.512861</v>
      </c>
      <c r="X27" s="101">
        <v>5010.512861</v>
      </c>
      <c r="Y27" s="101">
        <v>5010.512861</v>
      </c>
      <c r="Z27" s="101">
        <v>5010.512861</v>
      </c>
      <c r="AA27" s="101">
        <v>5010.512861</v>
      </c>
      <c r="AB27" s="101">
        <v>5011.412861</v>
      </c>
      <c r="AC27" s="101">
        <v>5210.512861</v>
      </c>
      <c r="AD27" s="102">
        <v>5210.512861</v>
      </c>
      <c r="AE27" s="119">
        <v>5210.512861</v>
      </c>
      <c r="AF27" s="102">
        <v>5210.512861</v>
      </c>
      <c r="AG27" s="102">
        <v>5010.512861</v>
      </c>
      <c r="AH27" s="102">
        <v>5010.512861</v>
      </c>
      <c r="AI27" s="101">
        <v>5010.512861</v>
      </c>
      <c r="AJ27" s="101">
        <v>5010.512861</v>
      </c>
      <c r="AK27" s="101">
        <v>5010.512861</v>
      </c>
    </row>
    <row r="28" spans="1:37" ht="14.25">
      <c r="A28" s="31" t="s">
        <v>49</v>
      </c>
      <c r="B28" s="101">
        <v>2401.558014710001</v>
      </c>
      <c r="C28" s="101">
        <v>-1374.382679065</v>
      </c>
      <c r="D28" s="101">
        <v>-1603.134830559999</v>
      </c>
      <c r="E28" s="101">
        <v>-7763.182982000002</v>
      </c>
      <c r="F28" s="101">
        <v>-7453.52064378286</v>
      </c>
      <c r="G28" s="101">
        <v>-12260.694527849162</v>
      </c>
      <c r="H28" s="101">
        <v>-7705.44704986916</v>
      </c>
      <c r="I28" s="101">
        <v>-9567.043311437568</v>
      </c>
      <c r="J28" s="101">
        <v>-25277.881068730465</v>
      </c>
      <c r="K28" s="101">
        <v>-25088.07351695838</v>
      </c>
      <c r="L28" s="101">
        <v>-26048.074509674196</v>
      </c>
      <c r="M28" s="101">
        <v>-26791.38730936961</v>
      </c>
      <c r="N28" s="101">
        <v>-24473.183098709917</v>
      </c>
      <c r="O28" s="101">
        <v>-25561.203835383552</v>
      </c>
      <c r="P28" s="101">
        <v>-25604.158480279995</v>
      </c>
      <c r="Q28" s="101">
        <v>-26142.03652267</v>
      </c>
      <c r="R28" s="101">
        <v>-19912.463084670002</v>
      </c>
      <c r="S28" s="101">
        <v>-17112.06823878</v>
      </c>
      <c r="T28" s="101">
        <v>-17664.76343009593</v>
      </c>
      <c r="U28" s="101">
        <v>-16056.46568665</v>
      </c>
      <c r="V28" s="101">
        <v>-10826.570249738936</v>
      </c>
      <c r="W28" s="101">
        <v>-12001.962937849996</v>
      </c>
      <c r="X28" s="101">
        <v>-12113.622469789996</v>
      </c>
      <c r="Y28" s="101">
        <v>-12997.517366789998</v>
      </c>
      <c r="Z28" s="101">
        <v>-2411.506949644612</v>
      </c>
      <c r="AA28" s="101">
        <v>-3138.088855474612</v>
      </c>
      <c r="AB28" s="101">
        <v>-2251.088855464612</v>
      </c>
      <c r="AC28" s="101">
        <v>-1612.040003464612</v>
      </c>
      <c r="AD28" s="102">
        <v>10267.724251371408</v>
      </c>
      <c r="AE28" s="119">
        <v>9195.97215250301</v>
      </c>
      <c r="AF28" s="102">
        <v>9435.098948571407</v>
      </c>
      <c r="AG28" s="102">
        <v>6397.302031771413</v>
      </c>
      <c r="AH28" s="102">
        <v>20949.993370656004</v>
      </c>
      <c r="AI28" s="101">
        <v>20887.85421724258</v>
      </c>
      <c r="AJ28" s="101">
        <v>18378.85093278941</v>
      </c>
      <c r="AK28" s="101">
        <v>19405.80201233312</v>
      </c>
    </row>
    <row r="29" spans="1:37" ht="14.25">
      <c r="A29" s="31" t="s">
        <v>50</v>
      </c>
      <c r="B29" s="101">
        <v>1306.3216071531454</v>
      </c>
      <c r="C29" s="101">
        <v>289.28340900221116</v>
      </c>
      <c r="D29" s="101">
        <v>594.1488653638764</v>
      </c>
      <c r="E29" s="101">
        <v>-3394.6493719999967</v>
      </c>
      <c r="F29" s="101">
        <v>-1161.8705308093427</v>
      </c>
      <c r="G29" s="101">
        <v>-4125.685080027382</v>
      </c>
      <c r="H29" s="101">
        <v>-2895.8267381524774</v>
      </c>
      <c r="I29" s="101">
        <v>-4690.9481162625125</v>
      </c>
      <c r="J29" s="101">
        <v>880.6544306605952</v>
      </c>
      <c r="K29" s="101">
        <v>627.63867127866</v>
      </c>
      <c r="L29" s="101">
        <v>2324.454399061634</v>
      </c>
      <c r="M29" s="101">
        <v>3255.195331859166</v>
      </c>
      <c r="N29" s="101">
        <v>1006.679983433941</v>
      </c>
      <c r="O29" s="101">
        <v>2676.0903351708757</v>
      </c>
      <c r="P29" s="101">
        <v>4281.650546405275</v>
      </c>
      <c r="Q29" s="101">
        <v>7030.363389270133</v>
      </c>
      <c r="R29" s="101">
        <v>1528.2502052600994</v>
      </c>
      <c r="S29" s="101">
        <v>4702.196386330027</v>
      </c>
      <c r="T29" s="101">
        <v>6085.843670943993</v>
      </c>
      <c r="U29" s="101">
        <v>7141.623208125834</v>
      </c>
      <c r="V29" s="101">
        <v>3870.36129326322</v>
      </c>
      <c r="W29" s="101">
        <v>6040.315455269788</v>
      </c>
      <c r="X29" s="101">
        <v>8366.466601093556</v>
      </c>
      <c r="Y29" s="101">
        <v>9495.57116164885</v>
      </c>
      <c r="Z29" s="101">
        <v>2908.915369267022</v>
      </c>
      <c r="AA29" s="101">
        <v>7149.16559519407</v>
      </c>
      <c r="AB29" s="101">
        <v>7803.876675468509</v>
      </c>
      <c r="AC29" s="101">
        <v>11830.198954205147</v>
      </c>
      <c r="AD29" s="102">
        <v>3705.0494641094397</v>
      </c>
      <c r="AE29" s="119">
        <v>7512.022223055441</v>
      </c>
      <c r="AF29" s="104">
        <v>9981.790435382176</v>
      </c>
      <c r="AG29" s="104">
        <v>14818.37609437533</v>
      </c>
      <c r="AH29" s="104">
        <v>5295.356033579207</v>
      </c>
      <c r="AI29" s="101">
        <v>12104.702212825785</v>
      </c>
      <c r="AJ29" s="101">
        <v>18544.80768712501</v>
      </c>
      <c r="AK29" s="101">
        <v>25986.88272563264</v>
      </c>
    </row>
    <row r="30" spans="1:37" ht="14.25">
      <c r="A30" s="31" t="s">
        <v>51</v>
      </c>
      <c r="B30" s="101">
        <v>17887.8018877</v>
      </c>
      <c r="C30" s="101">
        <v>20282.9285667</v>
      </c>
      <c r="D30" s="101">
        <v>17446.0367827</v>
      </c>
      <c r="E30" s="101">
        <v>17658.286959999998</v>
      </c>
      <c r="F30" s="101">
        <v>20017.464509999998</v>
      </c>
      <c r="G30" s="101">
        <v>20271.831789</v>
      </c>
      <c r="H30" s="101">
        <v>18793.639004999997</v>
      </c>
      <c r="I30" s="101">
        <v>22086.737249</v>
      </c>
      <c r="J30" s="101">
        <v>21436.644687480795</v>
      </c>
      <c r="K30" s="101">
        <v>22810.7838214808</v>
      </c>
      <c r="L30" s="101">
        <v>26598.937404999997</v>
      </c>
      <c r="M30" s="101">
        <v>21552.527718506004</v>
      </c>
      <c r="N30" s="101">
        <v>23990.55626036178</v>
      </c>
      <c r="O30" s="101">
        <v>20036.662564</v>
      </c>
      <c r="P30" s="101">
        <v>19366.407547000003</v>
      </c>
      <c r="Q30" s="101">
        <v>19169.537458</v>
      </c>
      <c r="R30" s="101">
        <v>14715.017865000002</v>
      </c>
      <c r="S30" s="101">
        <v>14127.975014</v>
      </c>
      <c r="T30" s="101">
        <v>14326.193202999999</v>
      </c>
      <c r="U30" s="101">
        <v>15867.422445000002</v>
      </c>
      <c r="V30" s="101">
        <v>14196.9016651</v>
      </c>
      <c r="W30" s="101">
        <v>14412.049488999999</v>
      </c>
      <c r="X30" s="101">
        <v>14510.829787100001</v>
      </c>
      <c r="Y30" s="101">
        <v>14505.3417871</v>
      </c>
      <c r="Z30" s="101">
        <v>14494.213197100002</v>
      </c>
      <c r="AA30" s="101">
        <v>15695.6717871</v>
      </c>
      <c r="AB30" s="101">
        <v>14565.5387601</v>
      </c>
      <c r="AC30" s="101">
        <v>14610.864386100002</v>
      </c>
      <c r="AD30" s="102">
        <v>18467.3061871</v>
      </c>
      <c r="AE30" s="119">
        <v>19938.6848195</v>
      </c>
      <c r="AF30" s="102">
        <v>20028.67852991</v>
      </c>
      <c r="AG30" s="102">
        <v>20036.074638910002</v>
      </c>
      <c r="AH30" s="102">
        <v>19078.47467991</v>
      </c>
      <c r="AI30" s="101">
        <v>19036.2641625</v>
      </c>
      <c r="AJ30" s="101">
        <v>18999.983015499998</v>
      </c>
      <c r="AK30" s="101">
        <v>17558.1395189</v>
      </c>
    </row>
    <row r="31" spans="1:37" ht="14.25">
      <c r="A31" s="34" t="s">
        <v>52</v>
      </c>
      <c r="B31" s="117">
        <v>42492.399097563146</v>
      </c>
      <c r="C31" s="117">
        <v>42174.54688463721</v>
      </c>
      <c r="D31" s="117">
        <v>41368.65741672387</v>
      </c>
      <c r="E31" s="117">
        <v>31665.672606</v>
      </c>
      <c r="F31" s="117">
        <v>38757.331207627794</v>
      </c>
      <c r="G31" s="117">
        <v>33783.28610034346</v>
      </c>
      <c r="H31" s="117">
        <v>35823.19913619836</v>
      </c>
      <c r="I31" s="117">
        <v>44540.777740519916</v>
      </c>
      <c r="J31" s="117">
        <v>37751.44996863093</v>
      </c>
      <c r="K31" s="117">
        <v>40276.74834827108</v>
      </c>
      <c r="L31" s="117">
        <v>48902.887726857436</v>
      </c>
      <c r="M31" s="117">
        <v>51638.944008465565</v>
      </c>
      <c r="N31" s="117">
        <v>49115.01675505581</v>
      </c>
      <c r="O31" s="117">
        <v>51622.34304184733</v>
      </c>
      <c r="P31" s="117">
        <v>53634.14820137528</v>
      </c>
      <c r="Q31" s="117">
        <v>56048.58980666013</v>
      </c>
      <c r="R31" s="117">
        <v>52314.4828948401</v>
      </c>
      <c r="S31" s="117">
        <v>55540.45579780003</v>
      </c>
      <c r="T31" s="117">
        <v>58872.272492098054</v>
      </c>
      <c r="U31" s="117">
        <v>62224.22834972583</v>
      </c>
      <c r="V31" s="117">
        <v>64213.47488769428</v>
      </c>
      <c r="W31" s="117">
        <v>65397.68737034979</v>
      </c>
      <c r="X31" s="117">
        <v>67756.10614392356</v>
      </c>
      <c r="Y31" s="117">
        <v>68976.84050902886</v>
      </c>
      <c r="Z31" s="117">
        <v>73364.06654379242</v>
      </c>
      <c r="AA31" s="117">
        <v>78125.22080427947</v>
      </c>
      <c r="AB31" s="117">
        <v>78565.28568056389</v>
      </c>
      <c r="AC31" s="117">
        <v>83738.26628916054</v>
      </c>
      <c r="AD31" s="117">
        <v>91931.82285490085</v>
      </c>
      <c r="AE31" s="123">
        <v>96138.42214737847</v>
      </c>
      <c r="AF31" s="117">
        <v>101937.31086618359</v>
      </c>
      <c r="AG31" s="117">
        <v>111123.75129350674</v>
      </c>
      <c r="AH31" s="117">
        <v>119760.3442855952</v>
      </c>
      <c r="AI31" s="105">
        <v>126965.34012101835</v>
      </c>
      <c r="AJ31" s="105">
        <v>131140.89142438082</v>
      </c>
      <c r="AK31" s="105">
        <v>138621.10707113484</v>
      </c>
    </row>
    <row r="32" spans="1:37" ht="14.25">
      <c r="A32" s="34" t="s">
        <v>53</v>
      </c>
      <c r="B32" s="105">
        <v>114258.28446631158</v>
      </c>
      <c r="C32" s="105">
        <v>116664.26825243805</v>
      </c>
      <c r="D32" s="105">
        <v>115021.85584712468</v>
      </c>
      <c r="E32" s="105">
        <v>114823.191753</v>
      </c>
      <c r="F32" s="105">
        <v>121996.33972883302</v>
      </c>
      <c r="G32" s="105">
        <v>124716.14705871319</v>
      </c>
      <c r="H32" s="105">
        <v>125781.33419844686</v>
      </c>
      <c r="I32" s="105">
        <v>133592.1351454432</v>
      </c>
      <c r="J32" s="105">
        <v>132951.1518904685</v>
      </c>
      <c r="K32" s="105">
        <v>137467.25817066868</v>
      </c>
      <c r="L32" s="105">
        <v>149035.671466691</v>
      </c>
      <c r="M32" s="105">
        <v>150757.69157466316</v>
      </c>
      <c r="N32" s="105">
        <v>152066.10057657154</v>
      </c>
      <c r="O32" s="105">
        <v>157498.5799806128</v>
      </c>
      <c r="P32" s="105">
        <v>163869.0813746192</v>
      </c>
      <c r="Q32" s="105">
        <v>169208.2278532411</v>
      </c>
      <c r="R32" s="105">
        <v>170323.40041681993</v>
      </c>
      <c r="S32" s="105">
        <v>174475.2889235632</v>
      </c>
      <c r="T32" s="105">
        <v>184439.9801505771</v>
      </c>
      <c r="U32" s="105">
        <v>187364.81670363533</v>
      </c>
      <c r="V32" s="105">
        <v>199378.10795661138</v>
      </c>
      <c r="W32" s="105">
        <v>201406.7263478908</v>
      </c>
      <c r="X32" s="105">
        <v>209758.4706659813</v>
      </c>
      <c r="Y32" s="105">
        <v>218440.7880918472</v>
      </c>
      <c r="Z32" s="105">
        <v>228602.44492917566</v>
      </c>
      <c r="AA32" s="105">
        <v>236420.43066890916</v>
      </c>
      <c r="AB32" s="105">
        <v>244856.59124892013</v>
      </c>
      <c r="AC32" s="105">
        <v>258289.4024468789</v>
      </c>
      <c r="AD32" s="120">
        <v>279427.24655676703</v>
      </c>
      <c r="AE32" s="120">
        <v>282845.4206771231</v>
      </c>
      <c r="AF32" s="120">
        <f>AF31+AF24</f>
        <v>292567.6778468019</v>
      </c>
      <c r="AG32" s="120">
        <f>AG31+AG24</f>
        <v>313524.817116255</v>
      </c>
      <c r="AH32" s="120">
        <v>325343.84751473647</v>
      </c>
      <c r="AI32" s="105">
        <f>AI31+AI24</f>
        <v>330632.5450938696</v>
      </c>
      <c r="AJ32" s="120">
        <f>AJ31+AJ24</f>
        <v>352584.07190046244</v>
      </c>
      <c r="AK32" s="105">
        <f>AK31+AK24</f>
        <v>369098.66443918744</v>
      </c>
    </row>
    <row r="33" spans="2:31" ht="14.2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5" ht="14.25">
      <c r="AH35" s="7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M36"/>
  <sheetViews>
    <sheetView zoomScalePageLayoutView="0" workbookViewId="0" topLeftCell="A1">
      <pane xSplit="1" topLeftCell="Z1" activePane="topRight" state="frozen"/>
      <selection pane="topLeft" activeCell="A1" sqref="A1"/>
      <selection pane="topRight" activeCell="AK34" sqref="AK34"/>
    </sheetView>
  </sheetViews>
  <sheetFormatPr defaultColWidth="9.140625" defaultRowHeight="15"/>
  <cols>
    <col min="1" max="1" width="42.57421875" style="0" customWidth="1"/>
    <col min="2" max="2" width="10.57421875" style="0" bestFit="1" customWidth="1"/>
    <col min="3" max="3" width="10.421875" style="0" bestFit="1" customWidth="1"/>
    <col min="4" max="5" width="10.8515625" style="0" bestFit="1" customWidth="1"/>
    <col min="6" max="6" width="10.7109375" style="0" bestFit="1" customWidth="1"/>
    <col min="7" max="8" width="11.140625" style="0" bestFit="1" customWidth="1"/>
    <col min="9" max="9" width="10.57421875" style="0" bestFit="1" customWidth="1"/>
    <col min="10" max="11" width="11.140625" style="0" bestFit="1" customWidth="1"/>
    <col min="12" max="13" width="11.00390625" style="0" bestFit="1" customWidth="1"/>
    <col min="14" max="15" width="10.8515625" style="0" bestFit="1" customWidth="1"/>
    <col min="16" max="17" width="11.00390625" style="0" bestFit="1" customWidth="1"/>
    <col min="18" max="18" width="10.7109375" style="0" bestFit="1" customWidth="1"/>
    <col min="19" max="20" width="11.140625" style="0" bestFit="1" customWidth="1"/>
    <col min="21" max="21" width="11.00390625" style="0" bestFit="1" customWidth="1"/>
    <col min="22" max="22" width="10.8515625" style="0" bestFit="1" customWidth="1"/>
    <col min="23" max="23" width="11.00390625" style="0" bestFit="1" customWidth="1"/>
    <col min="24" max="24" width="11.140625" style="0" bestFit="1" customWidth="1"/>
    <col min="25" max="25" width="11.00390625" style="0" bestFit="1" customWidth="1"/>
    <col min="26" max="27" width="10.8515625" style="0" bestFit="1" customWidth="1"/>
    <col min="28" max="28" width="11.140625" style="0" bestFit="1" customWidth="1"/>
    <col min="29" max="29" width="11.00390625" style="0" bestFit="1" customWidth="1"/>
    <col min="30" max="30" width="12.57421875" style="0" customWidth="1"/>
    <col min="31" max="31" width="11.7109375" style="0" customWidth="1"/>
    <col min="32" max="32" width="12.00390625" style="0" customWidth="1"/>
    <col min="33" max="34" width="12.28125" style="0" customWidth="1"/>
    <col min="35" max="35" width="12.140625" style="0" customWidth="1"/>
    <col min="36" max="36" width="11.7109375" style="0" customWidth="1"/>
    <col min="37" max="37" width="12.140625" style="0" customWidth="1"/>
  </cols>
  <sheetData>
    <row r="2" spans="1:37" ht="24" customHeight="1">
      <c r="A2" s="52" t="s">
        <v>55</v>
      </c>
      <c r="B2" s="72">
        <v>42064</v>
      </c>
      <c r="C2" s="72">
        <v>42156</v>
      </c>
      <c r="D2" s="72">
        <v>42248</v>
      </c>
      <c r="E2" s="72">
        <v>42339</v>
      </c>
      <c r="F2" s="72">
        <v>42430</v>
      </c>
      <c r="G2" s="72">
        <v>42522</v>
      </c>
      <c r="H2" s="72">
        <v>42614</v>
      </c>
      <c r="I2" s="72">
        <v>42705</v>
      </c>
      <c r="J2" s="72">
        <v>42795</v>
      </c>
      <c r="K2" s="72">
        <v>42887</v>
      </c>
      <c r="L2" s="72">
        <v>42979</v>
      </c>
      <c r="M2" s="72">
        <v>43070</v>
      </c>
      <c r="N2" s="72">
        <v>43160</v>
      </c>
      <c r="O2" s="72">
        <v>43252</v>
      </c>
      <c r="P2" s="72">
        <v>43344</v>
      </c>
      <c r="Q2" s="72">
        <v>43435</v>
      </c>
      <c r="R2" s="72">
        <v>43525</v>
      </c>
      <c r="S2" s="72">
        <v>43617</v>
      </c>
      <c r="T2" s="72">
        <v>43709</v>
      </c>
      <c r="U2" s="72">
        <v>43800</v>
      </c>
      <c r="V2" s="72">
        <v>43895</v>
      </c>
      <c r="W2" s="72">
        <v>43988</v>
      </c>
      <c r="X2" s="72">
        <v>44081</v>
      </c>
      <c r="Y2" s="72">
        <v>44174</v>
      </c>
      <c r="Z2" s="72">
        <v>44260</v>
      </c>
      <c r="AA2" s="72">
        <v>44353</v>
      </c>
      <c r="AB2" s="72">
        <v>44446</v>
      </c>
      <c r="AC2" s="72">
        <v>44561</v>
      </c>
      <c r="AD2" s="25">
        <v>44621</v>
      </c>
      <c r="AE2" s="25">
        <v>44742</v>
      </c>
      <c r="AF2" s="25">
        <v>44834</v>
      </c>
      <c r="AG2" s="25">
        <v>44896</v>
      </c>
      <c r="AH2" s="25">
        <v>44986</v>
      </c>
      <c r="AI2" s="25">
        <v>45107</v>
      </c>
      <c r="AJ2" s="25">
        <v>45199</v>
      </c>
      <c r="AK2" s="25">
        <v>45291</v>
      </c>
    </row>
    <row r="3" spans="1:37" ht="14.25">
      <c r="A3" s="28" t="s">
        <v>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1"/>
      <c r="AE3" s="111"/>
      <c r="AF3" s="125"/>
      <c r="AG3" s="125"/>
      <c r="AH3" s="125"/>
      <c r="AI3" s="125"/>
      <c r="AJ3" s="37"/>
      <c r="AK3" s="37"/>
    </row>
    <row r="4" spans="1:37" ht="14.25">
      <c r="A4" s="30" t="s">
        <v>23</v>
      </c>
      <c r="B4" s="101">
        <v>92658.0102</v>
      </c>
      <c r="C4" s="101">
        <v>100779.068729</v>
      </c>
      <c r="D4" s="101">
        <v>102799.2390365</v>
      </c>
      <c r="E4" s="101">
        <v>102139.14709799999</v>
      </c>
      <c r="F4" s="101">
        <v>107552.006463</v>
      </c>
      <c r="G4" s="101">
        <v>113607.93664399999</v>
      </c>
      <c r="H4" s="101">
        <v>106408.138499</v>
      </c>
      <c r="I4" s="101">
        <v>113465.40222496667</v>
      </c>
      <c r="J4" s="101">
        <v>128376.815091</v>
      </c>
      <c r="K4" s="101">
        <v>124966.28369099999</v>
      </c>
      <c r="L4" s="101">
        <v>143588.0968844</v>
      </c>
      <c r="M4" s="101">
        <v>151601.56199589997</v>
      </c>
      <c r="N4" s="101">
        <v>150965.3126651</v>
      </c>
      <c r="O4" s="101">
        <v>147415.4742101</v>
      </c>
      <c r="P4" s="101">
        <v>137616.73299801614</v>
      </c>
      <c r="Q4" s="101">
        <v>134290.72744975024</v>
      </c>
      <c r="R4" s="101">
        <v>147645.47711580194</v>
      </c>
      <c r="S4" s="101">
        <v>138364.39944492</v>
      </c>
      <c r="T4" s="101">
        <v>152918.70753575308</v>
      </c>
      <c r="U4" s="101">
        <v>180701.4671017748</v>
      </c>
      <c r="V4" s="101">
        <v>183312.24193397</v>
      </c>
      <c r="W4" s="101">
        <v>178845.35715347683</v>
      </c>
      <c r="X4" s="101">
        <v>177566.974843214</v>
      </c>
      <c r="Y4" s="101">
        <v>188827.54190299998</v>
      </c>
      <c r="Z4" s="101">
        <v>179743.82577078</v>
      </c>
      <c r="AA4" s="101">
        <v>194135.54565336718</v>
      </c>
      <c r="AB4" s="101">
        <v>210369.880395964</v>
      </c>
      <c r="AC4" s="101">
        <v>223920.6394476004</v>
      </c>
      <c r="AD4" s="102">
        <v>228662.059137536</v>
      </c>
      <c r="AE4" s="101">
        <v>243429.211196489</v>
      </c>
      <c r="AF4" s="102">
        <v>266923.59869138314</v>
      </c>
      <c r="AG4" s="102">
        <v>210033.8232275498</v>
      </c>
      <c r="AH4" s="102">
        <v>220093.17649135998</v>
      </c>
      <c r="AI4" s="126">
        <v>220910.64716152</v>
      </c>
      <c r="AJ4" s="99">
        <v>246350.28438626038</v>
      </c>
      <c r="AK4" s="101">
        <v>254429.94211952027</v>
      </c>
    </row>
    <row r="5" spans="1:37" ht="14.25">
      <c r="A5" s="31" t="s">
        <v>24</v>
      </c>
      <c r="B5" s="101">
        <v>13554.063268</v>
      </c>
      <c r="C5" s="101">
        <v>14059.041006</v>
      </c>
      <c r="D5" s="101">
        <v>18648.98568196785</v>
      </c>
      <c r="E5" s="101">
        <v>22239.823659</v>
      </c>
      <c r="F5" s="101">
        <v>17609.657596</v>
      </c>
      <c r="G5" s="101">
        <v>722.2258580000012</v>
      </c>
      <c r="H5" s="101">
        <v>7431.391857999998</v>
      </c>
      <c r="I5" s="101">
        <v>245.7188239999996</v>
      </c>
      <c r="J5" s="101">
        <v>1575.75367</v>
      </c>
      <c r="K5" s="101">
        <v>14510.597998</v>
      </c>
      <c r="L5" s="101">
        <v>15036.185012</v>
      </c>
      <c r="M5" s="101">
        <v>13821.881893</v>
      </c>
      <c r="N5" s="101">
        <v>12508.066556999998</v>
      </c>
      <c r="O5" s="101">
        <v>14163.981823999999</v>
      </c>
      <c r="P5" s="101">
        <v>29334.793451999998</v>
      </c>
      <c r="Q5" s="101">
        <v>34387.742096</v>
      </c>
      <c r="R5" s="101">
        <v>34034.683977</v>
      </c>
      <c r="S5" s="101">
        <v>40872.7573445</v>
      </c>
      <c r="T5" s="101">
        <v>38827.6239355</v>
      </c>
      <c r="U5" s="101">
        <v>37251.9746465</v>
      </c>
      <c r="V5" s="101">
        <v>62264.0143085</v>
      </c>
      <c r="W5" s="101">
        <v>39322.3683</v>
      </c>
      <c r="X5" s="101">
        <v>39159.328435</v>
      </c>
      <c r="Y5" s="101">
        <v>36919.95962</v>
      </c>
      <c r="Z5" s="101">
        <v>37723.660424</v>
      </c>
      <c r="AA5" s="101">
        <v>35215.580290000005</v>
      </c>
      <c r="AB5" s="101">
        <v>36391.20817</v>
      </c>
      <c r="AC5" s="101">
        <v>32416.8421374096</v>
      </c>
      <c r="AD5" s="102">
        <v>32937.1287444096</v>
      </c>
      <c r="AE5" s="101">
        <v>30275.550126409602</v>
      </c>
      <c r="AF5" s="102">
        <v>29604.3088654096</v>
      </c>
      <c r="AG5" s="102">
        <v>35187.9898074985</v>
      </c>
      <c r="AH5" s="102">
        <v>31222.6396457619</v>
      </c>
      <c r="AI5" s="126">
        <v>34549.3030828369</v>
      </c>
      <c r="AJ5" s="99">
        <v>30086.6107797929</v>
      </c>
      <c r="AK5" s="101">
        <v>26772.370306792902</v>
      </c>
    </row>
    <row r="6" spans="1:37" ht="14.25">
      <c r="A6" s="31" t="s">
        <v>25</v>
      </c>
      <c r="B6" s="101">
        <v>30207.941196</v>
      </c>
      <c r="C6" s="101">
        <v>29202.437196</v>
      </c>
      <c r="D6" s="101">
        <v>28122.755096</v>
      </c>
      <c r="E6" s="101">
        <v>30909.149305</v>
      </c>
      <c r="F6" s="101">
        <v>41101.456541</v>
      </c>
      <c r="G6" s="101">
        <v>58547.186879</v>
      </c>
      <c r="H6" s="101">
        <v>65276.273958</v>
      </c>
      <c r="I6" s="101">
        <v>59870.015679000004</v>
      </c>
      <c r="J6" s="101">
        <v>63024.430474</v>
      </c>
      <c r="K6" s="101">
        <v>63446.639474</v>
      </c>
      <c r="L6" s="101">
        <v>50313.354305</v>
      </c>
      <c r="M6" s="101">
        <v>54918.676565</v>
      </c>
      <c r="N6" s="101">
        <v>62931.733782</v>
      </c>
      <c r="O6" s="101">
        <v>76630.25078199999</v>
      </c>
      <c r="P6" s="101">
        <v>78914.0238407413</v>
      </c>
      <c r="Q6" s="101">
        <v>86312.72318474129</v>
      </c>
      <c r="R6" s="101">
        <v>84880.43318284511</v>
      </c>
      <c r="S6" s="101">
        <v>96059.88607184509</v>
      </c>
      <c r="T6" s="101">
        <v>90622.65696184513</v>
      </c>
      <c r="U6" s="101">
        <v>76919.14867669012</v>
      </c>
      <c r="V6" s="101">
        <v>59103.12756969013</v>
      </c>
      <c r="W6" s="101">
        <v>102044.70331256175</v>
      </c>
      <c r="X6" s="101">
        <v>115251.10202948106</v>
      </c>
      <c r="Y6" s="101">
        <v>120796.43961348105</v>
      </c>
      <c r="Z6" s="101">
        <v>138772.8563869808</v>
      </c>
      <c r="AA6" s="101">
        <v>143736.34080498078</v>
      </c>
      <c r="AB6" s="101">
        <v>141883.37213998078</v>
      </c>
      <c r="AC6" s="101">
        <v>157458.2510627744</v>
      </c>
      <c r="AD6" s="102">
        <v>155724.13508246897</v>
      </c>
      <c r="AE6" s="101">
        <v>157844.47902346897</v>
      </c>
      <c r="AF6" s="102">
        <v>114844.341338</v>
      </c>
      <c r="AG6" s="102">
        <v>185079.637238</v>
      </c>
      <c r="AH6" s="102">
        <v>243585.48616711432</v>
      </c>
      <c r="AI6" s="126">
        <v>254770.75882011434</v>
      </c>
      <c r="AJ6" s="99">
        <v>265256.09831632883</v>
      </c>
      <c r="AK6" s="101">
        <v>277439.33653209585</v>
      </c>
    </row>
    <row r="7" spans="1:37" ht="14.25">
      <c r="A7" s="32" t="s">
        <v>26</v>
      </c>
      <c r="B7" s="101">
        <v>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2">
        <v>0</v>
      </c>
      <c r="AE7" s="101">
        <v>0</v>
      </c>
      <c r="AF7" s="102">
        <v>36674.129625315785</v>
      </c>
      <c r="AG7" s="102">
        <v>44871.97417411431</v>
      </c>
      <c r="AH7" s="102">
        <v>0</v>
      </c>
      <c r="AI7" s="126">
        <v>0</v>
      </c>
      <c r="AJ7" s="99">
        <v>0</v>
      </c>
      <c r="AK7" s="101">
        <v>0</v>
      </c>
    </row>
    <row r="8" spans="1:37" ht="14.25">
      <c r="A8" s="31" t="s">
        <v>27</v>
      </c>
      <c r="B8" s="101">
        <v>12930.531519</v>
      </c>
      <c r="C8" s="101">
        <v>12930.531519</v>
      </c>
      <c r="D8" s="101">
        <v>13069.401929</v>
      </c>
      <c r="E8" s="101">
        <v>13188.752407</v>
      </c>
      <c r="F8" s="101">
        <v>13188.752407</v>
      </c>
      <c r="G8" s="101">
        <v>13188.753407</v>
      </c>
      <c r="H8" s="101">
        <v>13188.753407</v>
      </c>
      <c r="I8" s="101">
        <v>10189.790407</v>
      </c>
      <c r="J8" s="101">
        <v>13468.314557</v>
      </c>
      <c r="K8" s="101">
        <v>13468.314557</v>
      </c>
      <c r="L8" s="101">
        <v>15015.267609999999</v>
      </c>
      <c r="M8" s="101">
        <v>15015.267609999999</v>
      </c>
      <c r="N8" s="101">
        <v>15015.267109999999</v>
      </c>
      <c r="O8" s="101">
        <v>15148.838048</v>
      </c>
      <c r="P8" s="101">
        <v>15148.838548</v>
      </c>
      <c r="Q8" s="101">
        <v>16216.53276</v>
      </c>
      <c r="R8" s="101">
        <v>16216.53226</v>
      </c>
      <c r="S8" s="101">
        <v>16216.53276</v>
      </c>
      <c r="T8" s="101">
        <v>16216.53276</v>
      </c>
      <c r="U8" s="101">
        <v>16216.53276</v>
      </c>
      <c r="V8" s="101">
        <v>16216.53276</v>
      </c>
      <c r="W8" s="101">
        <v>16216.53276</v>
      </c>
      <c r="X8" s="101">
        <v>16216.53226</v>
      </c>
      <c r="Y8" s="101">
        <v>16216.53326</v>
      </c>
      <c r="Z8" s="101">
        <v>15685.431325</v>
      </c>
      <c r="AA8" s="101">
        <v>16075.825325</v>
      </c>
      <c r="AB8" s="101">
        <v>16075.82576</v>
      </c>
      <c r="AC8" s="101">
        <v>16075.82576</v>
      </c>
      <c r="AD8" s="102">
        <v>16075.82576</v>
      </c>
      <c r="AE8" s="101">
        <v>16075.82576</v>
      </c>
      <c r="AF8" s="102">
        <v>16075.82576</v>
      </c>
      <c r="AG8" s="102">
        <v>21780.525325000002</v>
      </c>
      <c r="AH8" s="102">
        <v>21623.787435</v>
      </c>
      <c r="AI8" s="126">
        <v>22106.748219</v>
      </c>
      <c r="AJ8" s="99">
        <v>22106.86375</v>
      </c>
      <c r="AK8" s="101">
        <v>22106.86375</v>
      </c>
    </row>
    <row r="9" spans="1:37" ht="14.25">
      <c r="A9" s="33" t="s">
        <v>28</v>
      </c>
      <c r="B9" s="101">
        <v>21047.686001</v>
      </c>
      <c r="C9" s="101">
        <v>21063.2253585</v>
      </c>
      <c r="D9" s="101">
        <v>21079.4943585</v>
      </c>
      <c r="E9" s="101">
        <v>21197.987699</v>
      </c>
      <c r="F9" s="101">
        <v>21253.799019</v>
      </c>
      <c r="G9" s="101">
        <v>21357.932019</v>
      </c>
      <c r="H9" s="101">
        <v>21230.848018999997</v>
      </c>
      <c r="I9" s="101">
        <v>12961.456077</v>
      </c>
      <c r="J9" s="101">
        <v>13214.662599</v>
      </c>
      <c r="K9" s="101">
        <v>13295.676444</v>
      </c>
      <c r="L9" s="101">
        <v>13288.47395</v>
      </c>
      <c r="M9" s="101">
        <v>13288.934708</v>
      </c>
      <c r="N9" s="101">
        <v>13290.28291</v>
      </c>
      <c r="O9" s="101">
        <v>11734.701767999999</v>
      </c>
      <c r="P9" s="101">
        <v>11793.771764</v>
      </c>
      <c r="Q9" s="101">
        <v>11718.012203</v>
      </c>
      <c r="R9" s="101">
        <v>11037.713798</v>
      </c>
      <c r="S9" s="101">
        <v>11019.732117000001</v>
      </c>
      <c r="T9" s="101">
        <v>10994.267172</v>
      </c>
      <c r="U9" s="101">
        <v>10973.583161</v>
      </c>
      <c r="V9" s="101">
        <v>10953.61635</v>
      </c>
      <c r="W9" s="101">
        <v>10008.459186200002</v>
      </c>
      <c r="X9" s="101">
        <v>10015.4808582</v>
      </c>
      <c r="Y9" s="101">
        <v>10011.931772200001</v>
      </c>
      <c r="Z9" s="101">
        <v>11756.162296</v>
      </c>
      <c r="AA9" s="101">
        <v>11746.143909</v>
      </c>
      <c r="AB9" s="101">
        <v>11731.921004</v>
      </c>
      <c r="AC9" s="101">
        <v>11137.799708999999</v>
      </c>
      <c r="AD9" s="102">
        <v>11121.167709</v>
      </c>
      <c r="AE9" s="101">
        <v>16854.953709</v>
      </c>
      <c r="AF9" s="102">
        <v>17326.506709</v>
      </c>
      <c r="AG9" s="102">
        <v>13299.99486</v>
      </c>
      <c r="AH9" s="102">
        <v>13370.93986</v>
      </c>
      <c r="AI9" s="126">
        <v>13329.399860000001</v>
      </c>
      <c r="AJ9" s="99">
        <v>13003.701184</v>
      </c>
      <c r="AK9" s="101">
        <v>12969.853184</v>
      </c>
    </row>
    <row r="10" spans="1:37" ht="14.25">
      <c r="A10" s="32" t="s">
        <v>29</v>
      </c>
      <c r="B10" s="101">
        <v>241.849203</v>
      </c>
      <c r="C10" s="101">
        <v>241.8492032354</v>
      </c>
      <c r="D10" s="101">
        <v>255.52705323540002</v>
      </c>
      <c r="E10" s="101">
        <v>254.761053</v>
      </c>
      <c r="F10" s="101">
        <v>254.761053</v>
      </c>
      <c r="G10" s="101">
        <v>254.761053</v>
      </c>
      <c r="H10" s="101">
        <v>252.64005300000002</v>
      </c>
      <c r="I10" s="101">
        <v>47.629744</v>
      </c>
      <c r="J10" s="101">
        <v>185.66222900000002</v>
      </c>
      <c r="K10" s="101">
        <v>185.66222900000002</v>
      </c>
      <c r="L10" s="101">
        <v>208.59624100000002</v>
      </c>
      <c r="M10" s="101">
        <v>214.07626499999998</v>
      </c>
      <c r="N10" s="101">
        <v>245.826525</v>
      </c>
      <c r="O10" s="101">
        <v>239.35795000000002</v>
      </c>
      <c r="P10" s="101">
        <v>215.37270800000002</v>
      </c>
      <c r="Q10" s="101">
        <v>197.358922</v>
      </c>
      <c r="R10" s="101">
        <v>151.00369990000004</v>
      </c>
      <c r="S10" s="101">
        <v>140.28924490000003</v>
      </c>
      <c r="T10" s="101">
        <v>124.90791990000004</v>
      </c>
      <c r="U10" s="101">
        <v>114.07610090000003</v>
      </c>
      <c r="V10" s="101">
        <v>103.36201890000004</v>
      </c>
      <c r="W10" s="101">
        <v>322.7184543000001</v>
      </c>
      <c r="X10" s="101">
        <v>309.83072230000005</v>
      </c>
      <c r="Y10" s="101">
        <v>296.942722</v>
      </c>
      <c r="Z10" s="101">
        <v>279.227111</v>
      </c>
      <c r="AA10" s="101">
        <v>266.479111</v>
      </c>
      <c r="AB10" s="101">
        <v>266.479111</v>
      </c>
      <c r="AC10" s="101">
        <v>0</v>
      </c>
      <c r="AD10" s="102">
        <v>0</v>
      </c>
      <c r="AE10" s="101">
        <v>0</v>
      </c>
      <c r="AF10" s="102">
        <v>0</v>
      </c>
      <c r="AG10" s="102">
        <v>1.899736</v>
      </c>
      <c r="AH10" s="102">
        <v>1.899736</v>
      </c>
      <c r="AI10" s="126">
        <v>207.866736</v>
      </c>
      <c r="AJ10" s="99">
        <v>206.49903300000003</v>
      </c>
      <c r="AK10" s="101">
        <v>206.49903300000003</v>
      </c>
    </row>
    <row r="11" spans="1:37" ht="14.25">
      <c r="A11" s="31" t="s">
        <v>30</v>
      </c>
      <c r="B11" s="101">
        <v>357.545995</v>
      </c>
      <c r="C11" s="101">
        <v>342.262195</v>
      </c>
      <c r="D11" s="101">
        <v>193.658223</v>
      </c>
      <c r="E11" s="101">
        <v>158.78994</v>
      </c>
      <c r="F11" s="101">
        <v>152.01852399999999</v>
      </c>
      <c r="G11" s="101">
        <v>175.287903</v>
      </c>
      <c r="H11" s="101">
        <v>176.70528399999998</v>
      </c>
      <c r="I11" s="101">
        <v>131.070284</v>
      </c>
      <c r="J11" s="101">
        <v>178.672168</v>
      </c>
      <c r="K11" s="101">
        <v>206.16785499999997</v>
      </c>
      <c r="L11" s="101">
        <v>193.13973499999997</v>
      </c>
      <c r="M11" s="101">
        <v>166.28589399999998</v>
      </c>
      <c r="N11" s="101">
        <v>166.287284</v>
      </c>
      <c r="O11" s="101">
        <v>140.14363</v>
      </c>
      <c r="P11" s="101">
        <v>124.58377</v>
      </c>
      <c r="Q11" s="101">
        <v>125.483857</v>
      </c>
      <c r="R11" s="101">
        <v>215.54102799999998</v>
      </c>
      <c r="S11" s="101">
        <v>192.224506</v>
      </c>
      <c r="T11" s="101">
        <v>158.525468</v>
      </c>
      <c r="U11" s="101">
        <v>182.02065199999998</v>
      </c>
      <c r="V11" s="101">
        <v>160.918946</v>
      </c>
      <c r="W11" s="101">
        <v>192.391616</v>
      </c>
      <c r="X11" s="101">
        <v>184.359028</v>
      </c>
      <c r="Y11" s="101">
        <v>223.82802800000002</v>
      </c>
      <c r="Z11" s="101">
        <v>209.626959</v>
      </c>
      <c r="AA11" s="101">
        <v>185.838959</v>
      </c>
      <c r="AB11" s="101">
        <v>181.728793</v>
      </c>
      <c r="AC11" s="101">
        <v>205.522</v>
      </c>
      <c r="AD11" s="102">
        <v>180.62</v>
      </c>
      <c r="AE11" s="101">
        <v>232.536</v>
      </c>
      <c r="AF11" s="102">
        <v>207.159076</v>
      </c>
      <c r="AG11" s="102">
        <v>192.33316141</v>
      </c>
      <c r="AH11" s="102">
        <v>202.9563488</v>
      </c>
      <c r="AI11" s="126">
        <v>203.030575</v>
      </c>
      <c r="AJ11" s="99">
        <v>183.456605</v>
      </c>
      <c r="AK11" s="101">
        <v>213.466972</v>
      </c>
    </row>
    <row r="12" spans="1:37" ht="14.25">
      <c r="A12" s="34" t="s">
        <v>31</v>
      </c>
      <c r="B12" s="105">
        <v>170997.627382</v>
      </c>
      <c r="C12" s="105">
        <v>178618.41520673543</v>
      </c>
      <c r="D12" s="105">
        <v>184169.06137820327</v>
      </c>
      <c r="E12" s="105">
        <v>190088.41116099997</v>
      </c>
      <c r="F12" s="105">
        <v>201112.451603</v>
      </c>
      <c r="G12" s="105">
        <v>207854.08376299997</v>
      </c>
      <c r="H12" s="105">
        <v>213964.751078</v>
      </c>
      <c r="I12" s="105">
        <v>196911.08323996665</v>
      </c>
      <c r="J12" s="105">
        <v>220024.310788</v>
      </c>
      <c r="K12" s="105">
        <v>230079.34224800003</v>
      </c>
      <c r="L12" s="105">
        <v>237643.1137374</v>
      </c>
      <c r="M12" s="105">
        <v>249026.6849309</v>
      </c>
      <c r="N12" s="105">
        <v>255122.7768331</v>
      </c>
      <c r="O12" s="105">
        <v>265472.74821209995</v>
      </c>
      <c r="P12" s="105">
        <v>273148.11708075745</v>
      </c>
      <c r="Q12" s="105">
        <v>283248.5804724915</v>
      </c>
      <c r="R12" s="105">
        <v>294181.3850615471</v>
      </c>
      <c r="S12" s="105">
        <v>302865.821489165</v>
      </c>
      <c r="T12" s="105">
        <v>309863.2217529982</v>
      </c>
      <c r="U12" s="105">
        <v>322358.80309886485</v>
      </c>
      <c r="V12" s="105">
        <v>332113.8138870601</v>
      </c>
      <c r="W12" s="105">
        <v>346952.5307825385</v>
      </c>
      <c r="X12" s="105">
        <v>358703.608176195</v>
      </c>
      <c r="Y12" s="105">
        <v>373293.176918681</v>
      </c>
      <c r="Z12" s="105">
        <v>384170.79027276085</v>
      </c>
      <c r="AA12" s="105">
        <v>401361.75405234797</v>
      </c>
      <c r="AB12" s="105">
        <v>416900.4153739448</v>
      </c>
      <c r="AC12" s="105">
        <v>441214.88011678436</v>
      </c>
      <c r="AD12" s="105">
        <v>444700.9364334146</v>
      </c>
      <c r="AE12" s="105">
        <v>464712.5558153676</v>
      </c>
      <c r="AF12" s="105">
        <v>481655.87006510847</v>
      </c>
      <c r="AG12" s="105">
        <v>510448.1775295725</v>
      </c>
      <c r="AH12" s="105">
        <v>530100.8856840362</v>
      </c>
      <c r="AI12" s="127">
        <v>546077.7544544713</v>
      </c>
      <c r="AJ12" s="109">
        <v>577193.514054382</v>
      </c>
      <c r="AK12" s="105">
        <v>594138.3318974089</v>
      </c>
    </row>
    <row r="13" spans="1:37" ht="14.25">
      <c r="A13" s="34" t="s">
        <v>32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79"/>
      <c r="AG13" s="79"/>
      <c r="AH13" s="79"/>
      <c r="AI13" s="124">
        <v>546.0777544544712</v>
      </c>
      <c r="AJ13" s="99"/>
      <c r="AK13" s="101"/>
    </row>
    <row r="14" spans="1:37" ht="14.25">
      <c r="A14" s="31" t="s">
        <v>33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2">
        <v>0</v>
      </c>
      <c r="AE14" s="101">
        <v>0</v>
      </c>
      <c r="AF14" s="98">
        <v>0</v>
      </c>
      <c r="AG14" s="98">
        <v>0</v>
      </c>
      <c r="AH14" s="98">
        <v>0</v>
      </c>
      <c r="AI14" s="124">
        <v>0</v>
      </c>
      <c r="AJ14" s="99">
        <v>0</v>
      </c>
      <c r="AK14" s="101">
        <v>0</v>
      </c>
    </row>
    <row r="15" spans="1:37" ht="14.25">
      <c r="A15" s="31" t="s">
        <v>34</v>
      </c>
      <c r="B15" s="101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2">
        <v>0</v>
      </c>
      <c r="AE15" s="101">
        <v>0</v>
      </c>
      <c r="AF15" s="98">
        <v>0</v>
      </c>
      <c r="AG15" s="98">
        <v>0</v>
      </c>
      <c r="AH15" s="98">
        <v>0</v>
      </c>
      <c r="AI15" s="124">
        <v>0</v>
      </c>
      <c r="AJ15" s="99">
        <v>0</v>
      </c>
      <c r="AK15" s="101">
        <v>0</v>
      </c>
    </row>
    <row r="16" spans="1:37" ht="14.25">
      <c r="A16" s="30" t="s">
        <v>35</v>
      </c>
      <c r="B16" s="101">
        <v>146.865</v>
      </c>
      <c r="C16" s="101">
        <v>102.477</v>
      </c>
      <c r="D16" s="101">
        <v>602.181</v>
      </c>
      <c r="E16" s="101">
        <v>291.401</v>
      </c>
      <c r="F16" s="101">
        <v>109.196</v>
      </c>
      <c r="G16" s="101">
        <v>424.277</v>
      </c>
      <c r="H16" s="101">
        <v>582.892</v>
      </c>
      <c r="I16" s="101">
        <v>633</v>
      </c>
      <c r="J16" s="101">
        <v>415.084204</v>
      </c>
      <c r="K16" s="101">
        <v>0</v>
      </c>
      <c r="L16" s="101">
        <v>127.008437</v>
      </c>
      <c r="M16" s="101">
        <v>513.174</v>
      </c>
      <c r="N16" s="101">
        <v>361.498</v>
      </c>
      <c r="O16" s="101">
        <v>163.553</v>
      </c>
      <c r="P16" s="101">
        <v>0</v>
      </c>
      <c r="Q16" s="101">
        <v>83.618343</v>
      </c>
      <c r="R16" s="101">
        <v>298.606</v>
      </c>
      <c r="S16" s="101">
        <v>468.62923</v>
      </c>
      <c r="T16" s="101">
        <v>155.590798</v>
      </c>
      <c r="U16" s="101">
        <v>391.369031</v>
      </c>
      <c r="V16" s="101">
        <v>426.153866</v>
      </c>
      <c r="W16" s="101">
        <v>81.47245</v>
      </c>
      <c r="X16" s="101">
        <v>0</v>
      </c>
      <c r="Y16" s="101">
        <v>0</v>
      </c>
      <c r="Z16" s="101">
        <v>0</v>
      </c>
      <c r="AA16" s="101">
        <v>1457.556</v>
      </c>
      <c r="AB16" s="101">
        <v>1665.6493886956519</v>
      </c>
      <c r="AC16" s="101">
        <v>1666.927</v>
      </c>
      <c r="AD16" s="102">
        <v>1979.105</v>
      </c>
      <c r="AE16" s="101">
        <v>1820.083</v>
      </c>
      <c r="AF16" s="98">
        <v>1678.375</v>
      </c>
      <c r="AG16" s="98">
        <v>2029.264</v>
      </c>
      <c r="AH16" s="98">
        <v>1582.246</v>
      </c>
      <c r="AI16" s="124">
        <v>1582.246</v>
      </c>
      <c r="AJ16" s="99">
        <v>566.786</v>
      </c>
      <c r="AK16" s="101">
        <v>2404.383</v>
      </c>
    </row>
    <row r="17" spans="1:37" ht="14.25">
      <c r="A17" s="31" t="s">
        <v>36</v>
      </c>
      <c r="B17" s="101">
        <v>319.483</v>
      </c>
      <c r="C17" s="101">
        <v>319.483</v>
      </c>
      <c r="D17" s="101">
        <v>319.483</v>
      </c>
      <c r="E17" s="101">
        <v>316.339</v>
      </c>
      <c r="F17" s="101">
        <v>316.339</v>
      </c>
      <c r="G17" s="101">
        <v>316.339</v>
      </c>
      <c r="H17" s="101">
        <v>448.58</v>
      </c>
      <c r="I17" s="101">
        <v>0</v>
      </c>
      <c r="J17" s="101">
        <v>448.579736</v>
      </c>
      <c r="K17" s="101">
        <v>448.579736</v>
      </c>
      <c r="L17" s="101">
        <v>475.534661</v>
      </c>
      <c r="M17" s="101">
        <v>554.88</v>
      </c>
      <c r="N17" s="101">
        <v>554.88</v>
      </c>
      <c r="O17" s="101">
        <v>910.265</v>
      </c>
      <c r="P17" s="101">
        <v>0</v>
      </c>
      <c r="Q17" s="101">
        <v>830.919324</v>
      </c>
      <c r="R17" s="101">
        <v>830.919</v>
      </c>
      <c r="S17" s="101">
        <v>830.919324</v>
      </c>
      <c r="T17" s="101">
        <v>1196.198247</v>
      </c>
      <c r="U17" s="101">
        <v>1196.198247</v>
      </c>
      <c r="V17" s="101">
        <v>1196.198247</v>
      </c>
      <c r="W17" s="101">
        <v>1341.030395</v>
      </c>
      <c r="X17" s="101">
        <v>1695.23</v>
      </c>
      <c r="Y17" s="101">
        <v>1566.047</v>
      </c>
      <c r="Z17" s="101">
        <v>1533.675</v>
      </c>
      <c r="AA17" s="101">
        <v>218.633</v>
      </c>
      <c r="AB17" s="101">
        <v>249.8474083043478</v>
      </c>
      <c r="AC17" s="101">
        <v>250.03904999999997</v>
      </c>
      <c r="AD17" s="102">
        <v>296.86575</v>
      </c>
      <c r="AE17" s="101">
        <v>321.16245000000004</v>
      </c>
      <c r="AF17" s="98">
        <v>251.756</v>
      </c>
      <c r="AG17" s="98">
        <v>0</v>
      </c>
      <c r="AH17" s="98">
        <v>321</v>
      </c>
      <c r="AI17" s="124">
        <v>718.828</v>
      </c>
      <c r="AJ17" s="99">
        <v>2013.68</v>
      </c>
      <c r="AK17" s="101">
        <v>0</v>
      </c>
    </row>
    <row r="18" spans="1:37" ht="14.25">
      <c r="A18" s="35" t="s">
        <v>37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1175.684042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2">
        <v>0</v>
      </c>
      <c r="AE18" s="101">
        <v>0</v>
      </c>
      <c r="AF18" s="98">
        <v>0</v>
      </c>
      <c r="AG18" s="98">
        <v>0</v>
      </c>
      <c r="AH18" s="98">
        <v>0</v>
      </c>
      <c r="AI18" s="124">
        <v>0</v>
      </c>
      <c r="AJ18" s="99">
        <v>0</v>
      </c>
      <c r="AK18" s="101">
        <v>0</v>
      </c>
    </row>
    <row r="19" spans="1:37" ht="14.25">
      <c r="A19" s="36" t="s">
        <v>39</v>
      </c>
      <c r="B19" s="101">
        <v>0</v>
      </c>
      <c r="C19" s="101">
        <v>11.342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13.767</v>
      </c>
      <c r="O19" s="101">
        <v>0</v>
      </c>
      <c r="P19" s="101">
        <v>0</v>
      </c>
      <c r="Q19" s="101">
        <v>13.3723</v>
      </c>
      <c r="R19" s="101">
        <v>317.11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2">
        <v>0</v>
      </c>
      <c r="AE19" s="101">
        <v>0</v>
      </c>
      <c r="AF19" s="98">
        <v>0</v>
      </c>
      <c r="AG19" s="98">
        <v>0</v>
      </c>
      <c r="AH19" s="98">
        <v>0</v>
      </c>
      <c r="AI19" s="124">
        <v>0</v>
      </c>
      <c r="AJ19" s="99">
        <v>0</v>
      </c>
      <c r="AK19" s="101">
        <v>0</v>
      </c>
    </row>
    <row r="20" spans="1:39" ht="14.25">
      <c r="A20" s="34" t="s">
        <v>40</v>
      </c>
      <c r="B20" s="105">
        <v>466.348</v>
      </c>
      <c r="C20" s="105">
        <v>433.302</v>
      </c>
      <c r="D20" s="105">
        <v>921.664</v>
      </c>
      <c r="E20" s="105">
        <v>607.74</v>
      </c>
      <c r="F20" s="105">
        <v>425.53499999999997</v>
      </c>
      <c r="G20" s="105">
        <v>740.616</v>
      </c>
      <c r="H20" s="105">
        <v>1031.472</v>
      </c>
      <c r="I20" s="105">
        <v>633</v>
      </c>
      <c r="J20" s="105">
        <v>863.66394</v>
      </c>
      <c r="K20" s="105">
        <v>448.579736</v>
      </c>
      <c r="L20" s="105">
        <v>602.543098</v>
      </c>
      <c r="M20" s="105">
        <v>1068.054</v>
      </c>
      <c r="N20" s="105">
        <v>930.145</v>
      </c>
      <c r="O20" s="105">
        <v>1073.818</v>
      </c>
      <c r="P20" s="105">
        <v>1175.684042</v>
      </c>
      <c r="Q20" s="105">
        <v>927.9099669999999</v>
      </c>
      <c r="R20" s="105">
        <v>1446.6350000000002</v>
      </c>
      <c r="S20" s="105">
        <v>1299.548554</v>
      </c>
      <c r="T20" s="105">
        <v>1351.789045</v>
      </c>
      <c r="U20" s="105">
        <v>1587.567278</v>
      </c>
      <c r="V20" s="105">
        <v>1622.352113</v>
      </c>
      <c r="W20" s="105">
        <v>1422.502845</v>
      </c>
      <c r="X20" s="105">
        <v>1695.23</v>
      </c>
      <c r="Y20" s="105">
        <v>1566.047</v>
      </c>
      <c r="Z20" s="105">
        <v>1533.675</v>
      </c>
      <c r="AA20" s="105">
        <v>1676.189</v>
      </c>
      <c r="AB20" s="105">
        <v>1915.4967969999996</v>
      </c>
      <c r="AC20" s="105">
        <v>1916.96605</v>
      </c>
      <c r="AD20" s="105">
        <v>2275.97075</v>
      </c>
      <c r="AE20" s="105">
        <v>2141.2454500000003</v>
      </c>
      <c r="AF20" s="108">
        <v>1930.131</v>
      </c>
      <c r="AG20" s="108">
        <v>2029.264</v>
      </c>
      <c r="AH20" s="108">
        <v>1903.246</v>
      </c>
      <c r="AI20" s="128">
        <v>2301.074</v>
      </c>
      <c r="AJ20" s="109">
        <v>2580.466</v>
      </c>
      <c r="AK20" s="105">
        <v>2404.383</v>
      </c>
      <c r="AM20" s="121"/>
    </row>
    <row r="21" spans="1:37" ht="14.25">
      <c r="A21" s="31" t="s">
        <v>41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v>0</v>
      </c>
      <c r="AE21" s="19">
        <v>0</v>
      </c>
      <c r="AF21" s="6">
        <v>0</v>
      </c>
      <c r="AG21" s="6">
        <v>0</v>
      </c>
      <c r="AH21" s="65">
        <v>0</v>
      </c>
      <c r="AI21" s="87">
        <v>0</v>
      </c>
      <c r="AJ21" s="99">
        <v>0</v>
      </c>
      <c r="AK21" s="101">
        <v>0</v>
      </c>
    </row>
    <row r="22" spans="1:37" ht="14.25">
      <c r="A22" s="31" t="s">
        <v>42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v>0</v>
      </c>
      <c r="AE22" s="19">
        <v>0</v>
      </c>
      <c r="AF22" s="6">
        <v>0</v>
      </c>
      <c r="AG22" s="6">
        <v>0</v>
      </c>
      <c r="AH22" s="65">
        <v>0</v>
      </c>
      <c r="AI22" s="87">
        <v>0</v>
      </c>
      <c r="AJ22" s="99">
        <v>0</v>
      </c>
      <c r="AK22" s="101">
        <v>0</v>
      </c>
    </row>
    <row r="23" spans="1:37" ht="14.25">
      <c r="A23" s="31" t="s">
        <v>43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v>0</v>
      </c>
      <c r="AE23" s="19">
        <v>0</v>
      </c>
      <c r="AF23" s="6">
        <v>0</v>
      </c>
      <c r="AG23" s="6">
        <v>0</v>
      </c>
      <c r="AH23" s="65">
        <v>0</v>
      </c>
      <c r="AI23" s="87">
        <v>0</v>
      </c>
      <c r="AJ23" s="99">
        <v>0</v>
      </c>
      <c r="AK23" s="101">
        <v>0</v>
      </c>
    </row>
    <row r="24" spans="1:37" ht="14.25">
      <c r="A24" s="30" t="s">
        <v>44</v>
      </c>
      <c r="B24" s="19">
        <v>3408.327615</v>
      </c>
      <c r="C24" s="19">
        <v>2008.66430484726</v>
      </c>
      <c r="D24" s="19">
        <v>2443.97248284726</v>
      </c>
      <c r="E24" s="19">
        <v>1678.377743</v>
      </c>
      <c r="F24" s="19">
        <v>2247.0809533333213</v>
      </c>
      <c r="G24" s="19">
        <v>2793.523412</v>
      </c>
      <c r="H24" s="19">
        <v>3067.365088</v>
      </c>
      <c r="I24" s="19">
        <v>2921.133592</v>
      </c>
      <c r="J24" s="19">
        <v>2557.9331549999997</v>
      </c>
      <c r="K24" s="19">
        <v>2504.360154</v>
      </c>
      <c r="L24" s="19">
        <v>2116.5955050000002</v>
      </c>
      <c r="M24" s="19">
        <v>5274.4100474</v>
      </c>
      <c r="N24" s="19">
        <v>5048.454289</v>
      </c>
      <c r="O24" s="19">
        <v>4722.5151590000005</v>
      </c>
      <c r="P24" s="19">
        <v>2026.3716060000002</v>
      </c>
      <c r="Q24" s="19">
        <v>2445.806623</v>
      </c>
      <c r="R24" s="19">
        <v>2193.408189</v>
      </c>
      <c r="S24" s="19">
        <v>2337.26365</v>
      </c>
      <c r="T24" s="19">
        <v>3639.925696</v>
      </c>
      <c r="U24" s="19">
        <v>3538.552295</v>
      </c>
      <c r="V24" s="19">
        <v>3013.00317654157</v>
      </c>
      <c r="W24" s="19">
        <v>5854.5433969999995</v>
      </c>
      <c r="X24" s="19">
        <v>4678.55391</v>
      </c>
      <c r="Y24" s="19">
        <v>4903.293247</v>
      </c>
      <c r="Z24" s="19">
        <v>5112.213835</v>
      </c>
      <c r="AA24" s="19">
        <v>4897.05522600855</v>
      </c>
      <c r="AB24" s="19">
        <v>5123.493963008545</v>
      </c>
      <c r="AC24" s="19">
        <v>4763.13058</v>
      </c>
      <c r="AD24" s="20">
        <v>4660.2374071</v>
      </c>
      <c r="AE24" s="19">
        <v>5399.531431271509</v>
      </c>
      <c r="AF24" s="6">
        <v>5562.727895</v>
      </c>
      <c r="AG24" s="6">
        <v>4577.8776769999995</v>
      </c>
      <c r="AH24" s="65">
        <v>6388.685669</v>
      </c>
      <c r="AI24" s="87">
        <v>5375.7268221799995</v>
      </c>
      <c r="AJ24" s="99">
        <v>15341.659168</v>
      </c>
      <c r="AK24" s="101">
        <v>11266.596077</v>
      </c>
    </row>
    <row r="25" spans="1:37" ht="14.25">
      <c r="A25" s="34" t="s">
        <v>45</v>
      </c>
      <c r="B25" s="105">
        <v>3874.675615</v>
      </c>
      <c r="C25" s="105">
        <v>2441.96630484726</v>
      </c>
      <c r="D25" s="105">
        <v>3365.6364828472597</v>
      </c>
      <c r="E25" s="105">
        <v>2286.117743</v>
      </c>
      <c r="F25" s="105">
        <v>2672.615953333321</v>
      </c>
      <c r="G25" s="105">
        <v>3534.139412</v>
      </c>
      <c r="H25" s="105">
        <v>4098.837088</v>
      </c>
      <c r="I25" s="105">
        <v>3554.133592</v>
      </c>
      <c r="J25" s="105">
        <v>3421.5970949999996</v>
      </c>
      <c r="K25" s="105">
        <v>2952.93989</v>
      </c>
      <c r="L25" s="105">
        <v>2719.1386030000003</v>
      </c>
      <c r="M25" s="105">
        <v>6342.4640474</v>
      </c>
      <c r="N25" s="105">
        <v>5978.599289</v>
      </c>
      <c r="O25" s="105">
        <v>5796.333159000001</v>
      </c>
      <c r="P25" s="105">
        <v>3202.0556480000005</v>
      </c>
      <c r="Q25" s="105">
        <v>3373.71659</v>
      </c>
      <c r="R25" s="105">
        <v>3640.0431890000004</v>
      </c>
      <c r="S25" s="105">
        <v>3636.812204</v>
      </c>
      <c r="T25" s="105">
        <v>4991.714741</v>
      </c>
      <c r="U25" s="105">
        <v>5126.119573</v>
      </c>
      <c r="V25" s="105">
        <v>4635.3552895415705</v>
      </c>
      <c r="W25" s="105">
        <v>7277.046241999999</v>
      </c>
      <c r="X25" s="105">
        <v>6373.78391</v>
      </c>
      <c r="Y25" s="105">
        <v>6469.340247</v>
      </c>
      <c r="Z25" s="105">
        <v>6645.888835</v>
      </c>
      <c r="AA25" s="105">
        <v>6573.24422600855</v>
      </c>
      <c r="AB25" s="105">
        <v>7038.990760008544</v>
      </c>
      <c r="AC25" s="105">
        <v>6680.09663</v>
      </c>
      <c r="AD25" s="105">
        <v>6936.2081571</v>
      </c>
      <c r="AE25" s="105">
        <v>7540.776881271509</v>
      </c>
      <c r="AF25" s="108">
        <v>7492.858895</v>
      </c>
      <c r="AG25" s="108">
        <v>6607.141677</v>
      </c>
      <c r="AH25" s="108">
        <v>8291.931669000001</v>
      </c>
      <c r="AI25" s="128">
        <v>7676.800822179999</v>
      </c>
      <c r="AJ25" s="105">
        <v>17922.125168</v>
      </c>
      <c r="AK25" s="105">
        <v>13670.979077</v>
      </c>
    </row>
    <row r="26" spans="1:37" ht="14.25">
      <c r="A26" s="34" t="s">
        <v>46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79"/>
      <c r="AG26" s="79"/>
      <c r="AH26" s="79"/>
      <c r="AI26" s="124"/>
      <c r="AJ26" s="99"/>
      <c r="AK26" s="101"/>
    </row>
    <row r="27" spans="1:37" ht="14.25">
      <c r="A27" s="31" t="s">
        <v>47</v>
      </c>
      <c r="B27" s="101">
        <v>2179.070491</v>
      </c>
      <c r="C27" s="101">
        <v>2179.070491</v>
      </c>
      <c r="D27" s="101">
        <v>2179.070491</v>
      </c>
      <c r="E27" s="101">
        <v>2179.070491</v>
      </c>
      <c r="F27" s="101">
        <v>2179.070491</v>
      </c>
      <c r="G27" s="101">
        <v>2179.070491</v>
      </c>
      <c r="H27" s="101">
        <v>2179.070491</v>
      </c>
      <c r="I27" s="101">
        <v>1179.070491</v>
      </c>
      <c r="J27" s="101">
        <v>5178.032991</v>
      </c>
      <c r="K27" s="101">
        <v>5178.032991</v>
      </c>
      <c r="L27" s="101">
        <v>2179.070491</v>
      </c>
      <c r="M27" s="101">
        <v>2179.070491</v>
      </c>
      <c r="N27" s="101">
        <v>2179.070491</v>
      </c>
      <c r="O27" s="101">
        <v>2179.070491</v>
      </c>
      <c r="P27" s="101">
        <v>2179.070491</v>
      </c>
      <c r="Q27" s="101">
        <v>2179.070491</v>
      </c>
      <c r="R27" s="101">
        <v>2179.070491</v>
      </c>
      <c r="S27" s="101">
        <v>2179.070491</v>
      </c>
      <c r="T27" s="101">
        <v>2179.070491</v>
      </c>
      <c r="U27" s="101">
        <v>2179.070491</v>
      </c>
      <c r="V27" s="101">
        <v>2179.070491</v>
      </c>
      <c r="W27" s="101">
        <v>2179.070491</v>
      </c>
      <c r="X27" s="101">
        <v>2179.070491</v>
      </c>
      <c r="Y27" s="101">
        <v>2179.070491</v>
      </c>
      <c r="Z27" s="101">
        <v>2179.070491</v>
      </c>
      <c r="AA27" s="101">
        <v>2179.070491</v>
      </c>
      <c r="AB27" s="101">
        <v>2179.070491</v>
      </c>
      <c r="AC27" s="101">
        <v>2179.070491</v>
      </c>
      <c r="AD27" s="102">
        <v>2179.070491</v>
      </c>
      <c r="AE27" s="101">
        <v>2179.070491</v>
      </c>
      <c r="AF27" s="98">
        <v>2179.070491</v>
      </c>
      <c r="AG27" s="98">
        <v>2179.070491</v>
      </c>
      <c r="AH27" s="98">
        <v>2179.070491</v>
      </c>
      <c r="AI27" s="124">
        <v>2179.070491</v>
      </c>
      <c r="AJ27" s="99">
        <v>2179.070491</v>
      </c>
      <c r="AK27" s="101">
        <v>2179.070491</v>
      </c>
    </row>
    <row r="28" spans="1:37" ht="14.25">
      <c r="A28" s="31" t="s">
        <v>48</v>
      </c>
      <c r="B28" s="101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2998.9625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2">
        <v>0</v>
      </c>
      <c r="AE28" s="101">
        <v>0</v>
      </c>
      <c r="AF28" s="98">
        <v>0</v>
      </c>
      <c r="AG28" s="98">
        <v>0</v>
      </c>
      <c r="AH28" s="98">
        <v>0</v>
      </c>
      <c r="AI28" s="124">
        <v>0</v>
      </c>
      <c r="AJ28" s="99">
        <v>0</v>
      </c>
      <c r="AK28" s="101">
        <v>0</v>
      </c>
    </row>
    <row r="29" spans="1:37" ht="14.25">
      <c r="A29" s="31" t="s">
        <v>49</v>
      </c>
      <c r="B29" s="101">
        <v>155112.078951</v>
      </c>
      <c r="C29" s="101">
        <v>155111.7476223382</v>
      </c>
      <c r="D29" s="101">
        <v>154195.34062233818</v>
      </c>
      <c r="E29" s="101">
        <v>155101.024604</v>
      </c>
      <c r="F29" s="101">
        <v>184801.306172</v>
      </c>
      <c r="G29" s="101">
        <v>183508.549352</v>
      </c>
      <c r="H29" s="101">
        <v>182858.55185999998</v>
      </c>
      <c r="I29" s="101">
        <v>166699.77177800002</v>
      </c>
      <c r="J29" s="101">
        <v>202505.965322</v>
      </c>
      <c r="K29" s="101">
        <v>199445.172462</v>
      </c>
      <c r="L29" s="101">
        <v>201601.20837999997</v>
      </c>
      <c r="M29" s="101">
        <v>199590.865948</v>
      </c>
      <c r="N29" s="101">
        <v>236640.49636699999</v>
      </c>
      <c r="O29" s="101">
        <v>235379.94395599997</v>
      </c>
      <c r="P29" s="101">
        <v>236000.540674</v>
      </c>
      <c r="Q29" s="101">
        <v>237812.040674</v>
      </c>
      <c r="R29" s="101">
        <v>276458.729944</v>
      </c>
      <c r="S29" s="101">
        <v>274423.24340700003</v>
      </c>
      <c r="T29" s="101">
        <v>271606.4761320511</v>
      </c>
      <c r="U29" s="101">
        <v>271524</v>
      </c>
      <c r="V29" s="101">
        <v>281699.877886</v>
      </c>
      <c r="W29" s="101">
        <v>287087.422502</v>
      </c>
      <c r="X29" s="101">
        <v>300931.97503254656</v>
      </c>
      <c r="Y29" s="101">
        <v>301004.552793162</v>
      </c>
      <c r="Z29" s="101">
        <v>341146.42180084996</v>
      </c>
      <c r="AA29" s="101">
        <v>340929</v>
      </c>
      <c r="AB29" s="101">
        <v>340305</v>
      </c>
      <c r="AC29" s="101">
        <v>346804</v>
      </c>
      <c r="AD29" s="102">
        <v>380804.039639</v>
      </c>
      <c r="AE29" s="101">
        <v>380803.785256</v>
      </c>
      <c r="AF29" s="98">
        <v>378629</v>
      </c>
      <c r="AG29" s="98">
        <v>385070.654633</v>
      </c>
      <c r="AH29" s="98">
        <v>493885.71499999997</v>
      </c>
      <c r="AI29" s="124">
        <v>432667.727847</v>
      </c>
      <c r="AJ29" s="99">
        <v>475489.325571</v>
      </c>
      <c r="AK29" s="101">
        <v>462681.202611</v>
      </c>
    </row>
    <row r="30" spans="1:37" ht="14.25">
      <c r="A30" s="31" t="s">
        <v>50</v>
      </c>
      <c r="B30" s="105">
        <v>5381.304853</v>
      </c>
      <c r="C30" s="105">
        <v>14398.925788549963</v>
      </c>
      <c r="D30" s="105">
        <v>19942.308781666565</v>
      </c>
      <c r="E30" s="105">
        <v>26035.490305666568</v>
      </c>
      <c r="F30" s="105">
        <v>6972.749986666665</v>
      </c>
      <c r="G30" s="105">
        <v>14145.615507999999</v>
      </c>
      <c r="H30" s="105">
        <v>20773.081393</v>
      </c>
      <c r="I30" s="105">
        <v>25477.75002633334</v>
      </c>
      <c r="J30" s="105">
        <v>7862.471330000001</v>
      </c>
      <c r="K30" s="105">
        <v>21446.952879461016</v>
      </c>
      <c r="L30" s="105">
        <v>27088.489744461018</v>
      </c>
      <c r="M30" s="105">
        <v>36880.55755895998</v>
      </c>
      <c r="N30" s="105">
        <v>6290.524846674109</v>
      </c>
      <c r="O30" s="105">
        <v>18083.399479501026</v>
      </c>
      <c r="P30" s="105">
        <v>27732.16728930964</v>
      </c>
      <c r="Q30" s="105">
        <v>35791.65828613965</v>
      </c>
      <c r="R30" s="105">
        <v>7811.084630620577</v>
      </c>
      <c r="S30" s="105">
        <v>18534.15871741242</v>
      </c>
      <c r="T30" s="105">
        <v>26935.00137586228</v>
      </c>
      <c r="U30" s="105">
        <v>39460.104881045816</v>
      </c>
      <c r="V30" s="105">
        <v>10246.775071885218</v>
      </c>
      <c r="W30" s="105">
        <v>15090.092835529102</v>
      </c>
      <c r="X30" s="105">
        <v>28521.653196648593</v>
      </c>
      <c r="Y30" s="105">
        <v>42959.436846923796</v>
      </c>
      <c r="Z30" s="105">
        <v>7957.495218325048</v>
      </c>
      <c r="AA30" s="105">
        <v>25047.319995094764</v>
      </c>
      <c r="AB30" s="105">
        <v>40435.72654508435</v>
      </c>
      <c r="AC30" s="105">
        <v>51643.14618924239</v>
      </c>
      <c r="AD30" s="106">
        <v>11745.630989808977</v>
      </c>
      <c r="AE30" s="105">
        <v>29763.762306948523</v>
      </c>
      <c r="AF30" s="106">
        <v>50021.34636375519</v>
      </c>
      <c r="AG30" s="106">
        <v>73074.0888841252</v>
      </c>
      <c r="AH30" s="106">
        <v>20808.023989004803</v>
      </c>
      <c r="AI30" s="127">
        <v>36574.11938772225</v>
      </c>
      <c r="AJ30" s="105">
        <v>47464.65156683671</v>
      </c>
      <c r="AK30" s="105">
        <v>81455.05870050653</v>
      </c>
    </row>
    <row r="31" spans="1:37" ht="14.25">
      <c r="A31" s="31" t="s">
        <v>51</v>
      </c>
      <c r="B31" s="101">
        <v>4450.512</v>
      </c>
      <c r="C31" s="101">
        <v>4486.708</v>
      </c>
      <c r="D31" s="101">
        <v>4486.708</v>
      </c>
      <c r="E31" s="101">
        <v>4486.708</v>
      </c>
      <c r="F31" s="101">
        <v>4486.709</v>
      </c>
      <c r="G31" s="101">
        <v>4486.709</v>
      </c>
      <c r="H31" s="101">
        <v>4055.207</v>
      </c>
      <c r="I31" s="101">
        <v>0</v>
      </c>
      <c r="J31" s="101">
        <v>1056.244074</v>
      </c>
      <c r="K31" s="101">
        <v>1056.244074</v>
      </c>
      <c r="L31" s="101">
        <v>4055.206574</v>
      </c>
      <c r="M31" s="101">
        <v>1034.895396</v>
      </c>
      <c r="N31" s="101">
        <v>4033.858</v>
      </c>
      <c r="O31" s="101">
        <v>4033.858</v>
      </c>
      <c r="P31" s="101">
        <v>4033.857896</v>
      </c>
      <c r="Q31" s="101">
        <v>4092.277863</v>
      </c>
      <c r="R31" s="101">
        <v>4092.278</v>
      </c>
      <c r="S31" s="101">
        <v>4092.277863</v>
      </c>
      <c r="T31" s="101">
        <v>4151.190739</v>
      </c>
      <c r="U31" s="101">
        <v>4069.510463</v>
      </c>
      <c r="V31" s="101">
        <v>33353.13635063339</v>
      </c>
      <c r="W31" s="101">
        <v>35318.898712009635</v>
      </c>
      <c r="X31" s="101">
        <v>20697.125546</v>
      </c>
      <c r="Y31" s="101">
        <v>20681.167884000002</v>
      </c>
      <c r="Z31" s="101">
        <v>26242.293369</v>
      </c>
      <c r="AA31" s="101">
        <v>26632.688369000003</v>
      </c>
      <c r="AB31" s="101">
        <v>26942.02508</v>
      </c>
      <c r="AC31" s="101">
        <v>33909.139487</v>
      </c>
      <c r="AD31" s="102">
        <v>43036.284512</v>
      </c>
      <c r="AE31" s="101">
        <v>44425.497201</v>
      </c>
      <c r="AF31" s="98">
        <v>43333.280765999996</v>
      </c>
      <c r="AG31" s="98">
        <v>43516.880766</v>
      </c>
      <c r="AH31" s="98">
        <v>4936.885</v>
      </c>
      <c r="AI31" s="124">
        <v>13460.184647</v>
      </c>
      <c r="AJ31" s="99">
        <v>34137.992425133256</v>
      </c>
      <c r="AK31" s="101">
        <v>34151.397403133255</v>
      </c>
    </row>
    <row r="32" spans="1:37" ht="14.25">
      <c r="A32" s="34" t="s">
        <v>52</v>
      </c>
      <c r="B32" s="105">
        <v>167122.966295</v>
      </c>
      <c r="C32" s="105">
        <v>176176.45190188818</v>
      </c>
      <c r="D32" s="105">
        <v>180803.42789500474</v>
      </c>
      <c r="E32" s="105">
        <v>187802.2934006666</v>
      </c>
      <c r="F32" s="105">
        <v>198439.83564966667</v>
      </c>
      <c r="G32" s="105">
        <v>204319.94435099998</v>
      </c>
      <c r="H32" s="105">
        <v>209865.91074399996</v>
      </c>
      <c r="I32" s="105">
        <v>193356.59229533336</v>
      </c>
      <c r="J32" s="105">
        <v>216602.713717</v>
      </c>
      <c r="K32" s="105">
        <v>227126.40240646098</v>
      </c>
      <c r="L32" s="105">
        <v>234923.975189461</v>
      </c>
      <c r="M32" s="105">
        <v>242684.35189395997</v>
      </c>
      <c r="N32" s="105">
        <v>249143.9497046741</v>
      </c>
      <c r="O32" s="105">
        <v>259676.271926501</v>
      </c>
      <c r="P32" s="105">
        <v>269945.6363503096</v>
      </c>
      <c r="Q32" s="105">
        <v>279875.0473141396</v>
      </c>
      <c r="R32" s="105">
        <v>290541.1630656206</v>
      </c>
      <c r="S32" s="105">
        <v>299228.7504784125</v>
      </c>
      <c r="T32" s="105">
        <v>304871.7387379134</v>
      </c>
      <c r="U32" s="105">
        <v>317232.6858350458</v>
      </c>
      <c r="V32" s="105">
        <v>327478.8597995186</v>
      </c>
      <c r="W32" s="105">
        <v>339675.4845405388</v>
      </c>
      <c r="X32" s="105">
        <v>352329.8242661952</v>
      </c>
      <c r="Y32" s="105">
        <v>366824.2280150858</v>
      </c>
      <c r="Z32" s="105">
        <v>377525.28087917506</v>
      </c>
      <c r="AA32" s="105">
        <v>394788.0788550948</v>
      </c>
      <c r="AB32" s="105">
        <v>409861.82211608434</v>
      </c>
      <c r="AC32" s="105">
        <v>434535.3561672424</v>
      </c>
      <c r="AD32" s="105">
        <v>437765.025631809</v>
      </c>
      <c r="AE32" s="105">
        <v>457172.11525494856</v>
      </c>
      <c r="AF32" s="108">
        <v>474162.6976207552</v>
      </c>
      <c r="AG32" s="108">
        <v>503840.69477412524</v>
      </c>
      <c r="AH32" s="108">
        <v>521809.6944800048</v>
      </c>
      <c r="AI32" s="128">
        <v>484881.10237272223</v>
      </c>
      <c r="AJ32" s="105">
        <v>559271.04005397</v>
      </c>
      <c r="AK32" s="105">
        <v>580466.7292056398</v>
      </c>
    </row>
    <row r="33" spans="1:37" ht="14.25">
      <c r="A33" s="34" t="s">
        <v>53</v>
      </c>
      <c r="B33" s="105">
        <v>170997.64191</v>
      </c>
      <c r="C33" s="105">
        <v>178618.41820673546</v>
      </c>
      <c r="D33" s="105">
        <v>184169.06437785202</v>
      </c>
      <c r="E33" s="105">
        <v>190088.4111436666</v>
      </c>
      <c r="F33" s="105">
        <v>201112.451603</v>
      </c>
      <c r="G33" s="105">
        <v>207854.08376299997</v>
      </c>
      <c r="H33" s="105">
        <v>213964.74783199996</v>
      </c>
      <c r="I33" s="105">
        <v>196910.72588733336</v>
      </c>
      <c r="J33" s="105">
        <v>220024.310812</v>
      </c>
      <c r="K33" s="105">
        <v>230079.342296461</v>
      </c>
      <c r="L33" s="105">
        <v>237643.113792461</v>
      </c>
      <c r="M33" s="105">
        <v>249026.81594135996</v>
      </c>
      <c r="N33" s="105">
        <v>255122.5489936741</v>
      </c>
      <c r="O33" s="105">
        <v>265472.605085501</v>
      </c>
      <c r="P33" s="105">
        <v>273147.6919983096</v>
      </c>
      <c r="Q33" s="105">
        <v>283248.76390413963</v>
      </c>
      <c r="R33" s="105">
        <v>294181.20625462057</v>
      </c>
      <c r="S33" s="105">
        <v>302865.5626824125</v>
      </c>
      <c r="T33" s="105">
        <v>309863.45347891335</v>
      </c>
      <c r="U33" s="105">
        <v>322358.8054080458</v>
      </c>
      <c r="V33" s="105">
        <v>332114.2150890602</v>
      </c>
      <c r="W33" s="105">
        <v>346952.5307825388</v>
      </c>
      <c r="X33" s="105">
        <v>358703.6081761952</v>
      </c>
      <c r="Y33" s="105">
        <v>373293.5682620858</v>
      </c>
      <c r="Z33" s="105">
        <v>384171.16971417505</v>
      </c>
      <c r="AA33" s="105">
        <v>401361.3230811033</v>
      </c>
      <c r="AB33" s="105">
        <v>416900.8128760929</v>
      </c>
      <c r="AC33" s="105">
        <v>441215.4527972424</v>
      </c>
      <c r="AD33" s="120">
        <v>444701.23378890904</v>
      </c>
      <c r="AE33" s="120">
        <v>464712.89213622006</v>
      </c>
      <c r="AF33" s="122">
        <f>AF32+AF25</f>
        <v>481655.5565157552</v>
      </c>
      <c r="AG33" s="122">
        <f>AG32+AG25</f>
        <v>510447.8364511252</v>
      </c>
      <c r="AH33" s="109">
        <v>530101.6261490048</v>
      </c>
      <c r="AI33" s="128">
        <f>AI32+AI25</f>
        <v>492557.90319490223</v>
      </c>
      <c r="AJ33" s="120">
        <f>AJ32+AJ25</f>
        <v>577193.16522197</v>
      </c>
      <c r="AK33" s="120">
        <f>AK32+AK25</f>
        <v>594137.7082826399</v>
      </c>
    </row>
    <row r="36" ht="14.25">
      <c r="AH36" s="7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&amp;C&amp;"arial,Bold"&amp;K000099BNR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Gakuru, Steven</dc:creator>
  <cp:keywords/>
  <dc:description/>
  <cp:lastModifiedBy>Murezi, Ferdinand</cp:lastModifiedBy>
  <dcterms:created xsi:type="dcterms:W3CDTF">2022-11-06T16:52:56Z</dcterms:created>
  <dcterms:modified xsi:type="dcterms:W3CDTF">2024-02-22T09:27:36Z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d92a6852-6e95-4963-95b0-1ce8bf91ef40</vt:lpwstr>
  </property>
  <property fmtid="{D5CDD505-2E9C-101B-9397-08002B2CF9AE}" pid="3" name="Classification">
    <vt:lpwstr>RESTRICTED</vt:lpwstr>
  </property>
</Properties>
</file>